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lento Humano\Desktop\AUDITORIA\ss\"/>
    </mc:Choice>
  </mc:AlternateContent>
  <xr:revisionPtr revIDLastSave="0" documentId="13_ncr:1_{6301CBC0-AC8A-433B-9A53-E63127CC4102}" xr6:coauthVersionLast="47" xr6:coauthVersionMax="47" xr10:uidLastSave="{00000000-0000-0000-0000-000000000000}"/>
  <bookViews>
    <workbookView xWindow="-120" yWindow="-120" windowWidth="20730" windowHeight="11040" xr2:uid="{9AD86247-33E1-4B71-88A7-E4EACE0BA9A3}"/>
  </bookViews>
  <sheets>
    <sheet name="FORMATO" sheetId="2" r:id="rId1"/>
    <sheet name="Hoja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l9001" localSheetId="0">'[1]Plan auditoría'!#REF!</definedName>
    <definedName name="_l9001">#REF!</definedName>
    <definedName name="AAAAAAAAAAAAA" localSheetId="0">'[1]Plan auditoría'!#REF!</definedName>
    <definedName name="AAAAAAAAAAAAA">#REF!</definedName>
    <definedName name="ABCD" localSheetId="0">'[1]Plan auditoría'!#REF!</definedName>
    <definedName name="ABCD">#REF!</definedName>
    <definedName name="ADMINISTRATIVOS" localSheetId="0">'[1]Plan auditoría'!#REF!</definedName>
    <definedName name="ADMINISTRATIVOS">#REF!</definedName>
    <definedName name="ALCANCE" localSheetId="0">'[3]Plan auditoría'!#REF!</definedName>
    <definedName name="ALCANCE">#REF!</definedName>
    <definedName name="Alcance1">'[4]Plan auditoría'!$C$7</definedName>
    <definedName name="_xlnm.Print_Area" localSheetId="0">FORMATO!$A$1:$G$34</definedName>
    <definedName name="AUDITOR1" localSheetId="0">'[3]Plan auditoría'!#REF!</definedName>
    <definedName name="AUDITOR1">#REF!</definedName>
    <definedName name="AUDITOR2">'[5]Plan auditoría'!$G$7</definedName>
    <definedName name="CCCCCCCCCCC" localSheetId="0">'[1]Plan auditoría'!#REF!</definedName>
    <definedName name="CCCCCCCCCCC">#REF!</definedName>
    <definedName name="COMERCIAL" localSheetId="0">'[3]Plan auditoría'!#REF!</definedName>
    <definedName name="COMERCIAL">#REF!</definedName>
    <definedName name="_xlnm.Criteria" localSheetId="0">'[3]Plan auditoría'!#REF!</definedName>
    <definedName name="_xlnm.Criteria">'[3]Plan auditoría'!#REF!</definedName>
    <definedName name="dd" localSheetId="0">'[1]Plan auditoría'!#REF!</definedName>
    <definedName name="dd">#REF!</definedName>
    <definedName name="DESEMPEÑO" localSheetId="0">'[3]Plan auditoría'!#REF!</definedName>
    <definedName name="DESEMPEÑO">#REF!</definedName>
    <definedName name="DISPENSACION" localSheetId="0">'[1]Plan auditoría'!#REF!</definedName>
    <definedName name="DISPENSACION">#REF!</definedName>
    <definedName name="DOCENTE" localSheetId="0">'[1]Plan auditoría'!#REF!</definedName>
    <definedName name="DOCENTE">#REF!</definedName>
    <definedName name="DOCENTES" localSheetId="0">'[3]Plan auditoría'!#REF!</definedName>
    <definedName name="DOCENTES">#REF!</definedName>
    <definedName name="FECHA">'[5]Plan auditoría'!$I$2</definedName>
    <definedName name="HOJA" localSheetId="0">'[3]Plan auditoría'!#REF!</definedName>
    <definedName name="HOJA">#REF!</definedName>
    <definedName name="LIDER" localSheetId="0">'[3]Plan auditoría'!#REF!</definedName>
    <definedName name="LIDER">#REF!</definedName>
    <definedName name="LISTA_PROCESOS">'[5]Plan auditoría'!$D$12:$D$22</definedName>
    <definedName name="LISTADO">'[5]Plan auditoría'!$D$12:$D$23</definedName>
    <definedName name="MEDI" localSheetId="0">'[3]Plan auditoría'!#REF!</definedName>
    <definedName name="MEDI">#REF!</definedName>
    <definedName name="MEDICAMENTOS" localSheetId="0">'[1]Plan auditoría'!#REF!</definedName>
    <definedName name="MEDICAMENTOS">#REF!</definedName>
    <definedName name="MKMMMM" localSheetId="0">'[3]Plan auditoría'!#REF!</definedName>
    <definedName name="MKMMMM">#REF!</definedName>
    <definedName name="MMMMM" localSheetId="0">'[3]Plan auditoría'!#REF!</definedName>
    <definedName name="MMMMM">#REF!</definedName>
    <definedName name="NIVELES">'[6]ANALISIS RESULTADOS'!$A$2:$A$6</definedName>
    <definedName name="OBJETIVO" localSheetId="0">'[3]Plan auditoría'!#REF!</definedName>
    <definedName name="OBJETIVO">#REF!</definedName>
    <definedName name="OO" localSheetId="0">'[3]Plan auditoría'!#REF!</definedName>
    <definedName name="OO">#REF!</definedName>
    <definedName name="OOOOOOOOOOOOOOOOO" localSheetId="0">'[1]Plan auditoría'!#REF!</definedName>
    <definedName name="OOOOOOOOOOOOOOOOO">#REF!</definedName>
    <definedName name="ORAL" localSheetId="0">'[1]Plan auditoría'!#REF!</definedName>
    <definedName name="ORAL">#REF!</definedName>
    <definedName name="SALUD" localSheetId="0">'[1]Plan auditoría'!#REF!</definedName>
    <definedName name="SALUD">#REF!</definedName>
    <definedName name="SSSSSS" localSheetId="0">'[3]Plan auditoría'!#REF!</definedName>
    <definedName name="SSSSSS">#REF!</definedName>
    <definedName name="SSSSSSSSSSS" localSheetId="0">'[3]Plan auditoría'!#REF!</definedName>
    <definedName name="SSSSSSSSSSS">#REF!</definedName>
    <definedName name="VVVVV" localSheetId="0">'[3]Plan auditoría'!#REF!</definedName>
    <definedName name="VVVVV">#REF!</definedName>
    <definedName name="VVVVVV" localSheetId="0">'[3]Plan auditoría'!#REF!</definedName>
    <definedName name="VVVVVV">#REF!</definedName>
    <definedName name="Z_1C012668_8F27_4FC4_8970_C65DE8B77784_.wvu.PrintArea" localSheetId="0" hidden="1">FORMATO!$B$2:$D$19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D15" i="2"/>
  <c r="E11" i="2"/>
  <c r="D11" i="2"/>
  <c r="E8" i="2"/>
  <c r="E17" i="2" s="1"/>
  <c r="E18" i="2" s="1"/>
  <c r="D8" i="2"/>
  <c r="D17" i="2" s="1"/>
  <c r="D18" i="2" s="1"/>
</calcChain>
</file>

<file path=xl/sharedStrings.xml><?xml version="1.0" encoding="utf-8"?>
<sst xmlns="http://schemas.openxmlformats.org/spreadsheetml/2006/main" count="42" uniqueCount="42">
  <si>
    <t xml:space="preserve">                 </t>
  </si>
  <si>
    <t>GE-RG-004
Versión 4
Enero 2024
Página 1 de 1</t>
  </si>
  <si>
    <t>CARGO:</t>
  </si>
  <si>
    <t>REQUISITOS
(PERFIL)</t>
  </si>
  <si>
    <t>PONDERACIÓN</t>
  </si>
  <si>
    <t xml:space="preserve">NOMBRE </t>
  </si>
  <si>
    <t>COMPETENCIA</t>
  </si>
  <si>
    <t>2. EDUCACIÓN GENERAL</t>
  </si>
  <si>
    <t>3. CONOCIMIENTOS -FORMACION</t>
  </si>
  <si>
    <t xml:space="preserve">4.  EXPERIENCIA </t>
  </si>
  <si>
    <t>CALIFICACIÓN POR PERSONA</t>
  </si>
  <si>
    <t>PRESELECCIÓN &gt;=80 %</t>
  </si>
  <si>
    <t>SE UTILIZÓ LA SIGUIENTE PONDERACION PARA LOS ITEMS DE:</t>
  </si>
  <si>
    <t>HABILIDADES</t>
  </si>
  <si>
    <t>EDUCACION GENERAL</t>
  </si>
  <si>
    <t>CONOCIMIENTOS</t>
  </si>
  <si>
    <t>EXPERIENCIA</t>
  </si>
  <si>
    <t>TOTAL</t>
  </si>
  <si>
    <t>REQUERIMIENTOS DE FORMACIÓN</t>
  </si>
  <si>
    <t>Descripción de la escala de evaluación.</t>
  </si>
  <si>
    <t>Detalle de evaluación</t>
  </si>
  <si>
    <t>Evaluación numérica</t>
  </si>
  <si>
    <t>Descripción de la evaluación numérica</t>
  </si>
  <si>
    <t>Habilidades</t>
  </si>
  <si>
    <t>Educación</t>
  </si>
  <si>
    <t>Conocimiento</t>
  </si>
  <si>
    <t>Experiencia</t>
  </si>
  <si>
    <t>No cumple en lo absoluto</t>
  </si>
  <si>
    <t>No tiene la habilidad</t>
  </si>
  <si>
    <t>No tiene la educación</t>
  </si>
  <si>
    <t>No tiene el conocimiento</t>
  </si>
  <si>
    <t xml:space="preserve">No tiene experiencia </t>
  </si>
  <si>
    <t>Aun no cumple por falta de evidencias</t>
  </si>
  <si>
    <t>No tiene la habilidad pero tiene actitud</t>
  </si>
  <si>
    <t>Educación incompleta</t>
  </si>
  <si>
    <t>Tiene  conocimiento sin soporte</t>
  </si>
  <si>
    <t>Referencia experiencia solicitada pero no tiene soporte</t>
  </si>
  <si>
    <t>Cumple con el requerimiento</t>
  </si>
  <si>
    <t>Tiene la habilidad</t>
  </si>
  <si>
    <t>Tiene educación y soporte</t>
  </si>
  <si>
    <t>Tiene  conocimiento y  soporte</t>
  </si>
  <si>
    <t>Tiene la experiencia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</si>
</sst>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b/>
      <sz val="9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1" applyFont="1" applyFill="1"/>
    <xf numFmtId="0" fontId="3" fillId="0" borderId="1" xfId="1" applyFont="1" applyBorder="1" applyAlignment="1">
      <alignment horizontal="center" vertical="center" wrapText="1"/>
    </xf>
    <xf numFmtId="0" fontId="1" fillId="2" borderId="2" xfId="1" applyFill="1" applyBorder="1" applyAlignment="1">
      <alignment horizontal="center" wrapText="1"/>
    </xf>
    <xf numFmtId="0" fontId="4" fillId="0" borderId="3" xfId="1" applyFont="1" applyBorder="1" applyAlignment="1">
      <alignment horizontal="right" vertical="center" wrapText="1"/>
    </xf>
    <xf numFmtId="0" fontId="4" fillId="0" borderId="4" xfId="1" applyFont="1" applyBorder="1" applyAlignment="1">
      <alignment horizontal="right" vertical="center" wrapText="1"/>
    </xf>
    <xf numFmtId="0" fontId="2" fillId="2" borderId="0" xfId="1" applyFont="1" applyFill="1" applyAlignment="1">
      <alignment wrapText="1"/>
    </xf>
    <xf numFmtId="0" fontId="3" fillId="0" borderId="5" xfId="1" applyFont="1" applyBorder="1" applyAlignment="1">
      <alignment horizontal="center" vertical="center" wrapText="1"/>
    </xf>
    <xf numFmtId="0" fontId="1" fillId="2" borderId="6" xfId="1" applyFill="1" applyBorder="1" applyAlignment="1">
      <alignment horizontal="center" wrapText="1"/>
    </xf>
    <xf numFmtId="0" fontId="4" fillId="0" borderId="7" xfId="1" applyFont="1" applyBorder="1" applyAlignment="1">
      <alignment horizontal="right" vertical="center" wrapText="1"/>
    </xf>
    <xf numFmtId="0" fontId="4" fillId="0" borderId="8" xfId="1" applyFont="1" applyBorder="1" applyAlignment="1">
      <alignment horizontal="right" vertical="center" wrapText="1"/>
    </xf>
    <xf numFmtId="0" fontId="6" fillId="0" borderId="9" xfId="2" applyFont="1" applyFill="1" applyBorder="1" applyAlignment="1" applyProtection="1">
      <alignment horizontal="left" vertical="center"/>
    </xf>
    <xf numFmtId="0" fontId="5" fillId="0" borderId="0" xfId="2" applyFill="1" applyBorder="1" applyAlignment="1" applyProtection="1">
      <alignment horizontal="left" vertical="center"/>
    </xf>
    <xf numFmtId="0" fontId="5" fillId="0" borderId="10" xfId="2" applyFill="1" applyBorder="1" applyAlignment="1" applyProtection="1">
      <alignment horizontal="left" vertical="center"/>
    </xf>
    <xf numFmtId="0" fontId="4" fillId="3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0" borderId="0" xfId="1" applyFont="1"/>
    <xf numFmtId="0" fontId="2" fillId="0" borderId="9" xfId="1" applyFont="1" applyBorder="1"/>
    <xf numFmtId="1" fontId="6" fillId="0" borderId="11" xfId="1" applyNumberFormat="1" applyFont="1" applyBorder="1" applyAlignment="1">
      <alignment horizontal="center" wrapText="1"/>
    </xf>
    <xf numFmtId="0" fontId="1" fillId="0" borderId="11" xfId="1" applyBorder="1" applyAlignment="1">
      <alignment horizontal="center" wrapText="1"/>
    </xf>
    <xf numFmtId="0" fontId="2" fillId="0" borderId="0" xfId="1" applyFont="1" applyAlignment="1">
      <alignment wrapText="1"/>
    </xf>
    <xf numFmtId="0" fontId="7" fillId="4" borderId="11" xfId="1" applyFont="1" applyFill="1" applyBorder="1" applyAlignment="1">
      <alignment wrapText="1"/>
    </xf>
    <xf numFmtId="1" fontId="6" fillId="5" borderId="11" xfId="1" applyNumberFormat="1" applyFont="1" applyFill="1" applyBorder="1" applyAlignment="1">
      <alignment horizontal="center" wrapText="1"/>
    </xf>
    <xf numFmtId="2" fontId="6" fillId="5" borderId="11" xfId="1" applyNumberFormat="1" applyFont="1" applyFill="1" applyBorder="1" applyAlignment="1">
      <alignment horizontal="center" wrapText="1"/>
    </xf>
    <xf numFmtId="0" fontId="9" fillId="0" borderId="11" xfId="1" applyFont="1" applyBorder="1"/>
    <xf numFmtId="1" fontId="6" fillId="2" borderId="11" xfId="1" applyNumberFormat="1" applyFont="1" applyFill="1" applyBorder="1" applyAlignment="1">
      <alignment horizontal="center" wrapText="1"/>
    </xf>
    <xf numFmtId="0" fontId="9" fillId="2" borderId="11" xfId="1" applyFont="1" applyFill="1" applyBorder="1" applyAlignment="1">
      <alignment wrapText="1"/>
    </xf>
    <xf numFmtId="0" fontId="7" fillId="6" borderId="11" xfId="1" applyFont="1" applyFill="1" applyBorder="1" applyAlignment="1">
      <alignment wrapText="1"/>
    </xf>
    <xf numFmtId="1" fontId="6" fillId="6" borderId="11" xfId="1" applyNumberFormat="1" applyFont="1" applyFill="1" applyBorder="1" applyAlignment="1">
      <alignment horizontal="center" wrapText="1"/>
    </xf>
    <xf numFmtId="2" fontId="6" fillId="6" borderId="11" xfId="1" applyNumberFormat="1" applyFont="1" applyFill="1" applyBorder="1" applyAlignment="1">
      <alignment horizontal="center" wrapText="1"/>
    </xf>
    <xf numFmtId="0" fontId="2" fillId="2" borderId="11" xfId="1" applyFont="1" applyFill="1" applyBorder="1"/>
    <xf numFmtId="1" fontId="6" fillId="7" borderId="11" xfId="1" applyNumberFormat="1" applyFont="1" applyFill="1" applyBorder="1" applyAlignment="1">
      <alignment horizontal="center" wrapText="1"/>
    </xf>
    <xf numFmtId="0" fontId="1" fillId="7" borderId="11" xfId="1" applyFill="1" applyBorder="1" applyAlignment="1">
      <alignment horizontal="center" wrapText="1"/>
    </xf>
    <xf numFmtId="0" fontId="10" fillId="2" borderId="11" xfId="1" applyFont="1" applyFill="1" applyBorder="1"/>
    <xf numFmtId="0" fontId="7" fillId="8" borderId="11" xfId="1" applyFont="1" applyFill="1" applyBorder="1" applyAlignment="1">
      <alignment wrapText="1"/>
    </xf>
    <xf numFmtId="1" fontId="6" fillId="8" borderId="11" xfId="1" applyNumberFormat="1" applyFont="1" applyFill="1" applyBorder="1" applyAlignment="1">
      <alignment horizontal="center" wrapText="1"/>
    </xf>
    <xf numFmtId="2" fontId="6" fillId="8" borderId="11" xfId="1" applyNumberFormat="1" applyFont="1" applyFill="1" applyBorder="1" applyAlignment="1">
      <alignment horizontal="center" wrapText="1"/>
    </xf>
    <xf numFmtId="0" fontId="1" fillId="0" borderId="11" xfId="1" applyBorder="1"/>
    <xf numFmtId="0" fontId="6" fillId="0" borderId="11" xfId="1" applyFont="1" applyBorder="1" applyAlignment="1">
      <alignment horizontal="center" wrapText="1"/>
    </xf>
    <xf numFmtId="0" fontId="1" fillId="2" borderId="11" xfId="1" applyFill="1" applyBorder="1" applyAlignment="1">
      <alignment horizontal="center" wrapText="1"/>
    </xf>
    <xf numFmtId="0" fontId="6" fillId="2" borderId="0" xfId="1" applyFont="1" applyFill="1"/>
    <xf numFmtId="0" fontId="1" fillId="2" borderId="0" xfId="1" applyFill="1" applyAlignment="1">
      <alignment horizontal="center" wrapText="1"/>
    </xf>
    <xf numFmtId="2" fontId="6" fillId="9" borderId="11" xfId="1" applyNumberFormat="1" applyFont="1" applyFill="1" applyBorder="1" applyAlignment="1">
      <alignment horizontal="center" wrapText="1"/>
    </xf>
    <xf numFmtId="0" fontId="1" fillId="2" borderId="0" xfId="1" applyFill="1"/>
    <xf numFmtId="10" fontId="6" fillId="10" borderId="11" xfId="3" applyNumberFormat="1" applyFont="1" applyFill="1" applyBorder="1" applyAlignment="1">
      <alignment horizontal="center" wrapText="1"/>
    </xf>
    <xf numFmtId="0" fontId="11" fillId="2" borderId="0" xfId="1" applyFont="1" applyFill="1"/>
    <xf numFmtId="0" fontId="2" fillId="2" borderId="0" xfId="1" applyFont="1" applyFill="1" applyAlignment="1">
      <alignment horizontal="center" wrapText="1"/>
    </xf>
    <xf numFmtId="0" fontId="2" fillId="2" borderId="11" xfId="1" applyFont="1" applyFill="1" applyBorder="1" applyAlignment="1">
      <alignment wrapText="1"/>
    </xf>
    <xf numFmtId="0" fontId="2" fillId="2" borderId="11" xfId="1" applyFont="1" applyFill="1" applyBorder="1" applyAlignment="1">
      <alignment horizontal="center" wrapText="1"/>
    </xf>
    <xf numFmtId="9" fontId="2" fillId="2" borderId="11" xfId="3" applyFont="1" applyFill="1" applyBorder="1" applyAlignment="1">
      <alignment horizont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top" wrapText="1"/>
    </xf>
    <xf numFmtId="0" fontId="2" fillId="6" borderId="11" xfId="1" applyFont="1" applyFill="1" applyBorder="1" applyAlignment="1">
      <alignment horizontal="center"/>
    </xf>
    <xf numFmtId="0" fontId="1" fillId="0" borderId="0" xfId="1"/>
    <xf numFmtId="0" fontId="2" fillId="6" borderId="12" xfId="1" applyFont="1" applyFill="1" applyBorder="1" applyAlignment="1">
      <alignment horizontal="center" wrapText="1"/>
    </xf>
    <xf numFmtId="0" fontId="2" fillId="6" borderId="13" xfId="1" applyFont="1" applyFill="1" applyBorder="1" applyAlignment="1">
      <alignment horizontal="center" wrapText="1"/>
    </xf>
    <xf numFmtId="0" fontId="2" fillId="6" borderId="14" xfId="1" applyFont="1" applyFill="1" applyBorder="1" applyAlignment="1">
      <alignment horizontal="center" wrapText="1"/>
    </xf>
    <xf numFmtId="0" fontId="2" fillId="6" borderId="11" xfId="1" applyFont="1" applyFill="1" applyBorder="1" applyAlignment="1">
      <alignment vertical="center" wrapText="1"/>
    </xf>
    <xf numFmtId="0" fontId="2" fillId="6" borderId="11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2" fillId="2" borderId="15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/>
    </xf>
    <xf numFmtId="0" fontId="15" fillId="2" borderId="11" xfId="1" applyFont="1" applyFill="1" applyBorder="1" applyAlignment="1">
      <alignment horizontal="left"/>
    </xf>
  </cellXfs>
  <cellStyles count="4">
    <cellStyle name="Hipervínculo 2" xfId="2" xr:uid="{DDC553E0-FABC-42DE-9B8B-02337D8383DA}"/>
    <cellStyle name="Normal" xfId="0" builtinId="0"/>
    <cellStyle name="Normal 2" xfId="1" xr:uid="{0B4BFB08-ABB3-4739-A663-6C7230ED9350}"/>
    <cellStyle name="Porcentaje 2" xfId="3" xr:uid="{FB33268C-889C-4039-A7EA-37C3125FA869}"/>
  </cellStyles>
  <dxfs count="3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95251</xdr:rowOff>
    </xdr:from>
    <xdr:to>
      <xdr:col>1</xdr:col>
      <xdr:colOff>1180310</xdr:colOff>
      <xdr:row>2</xdr:row>
      <xdr:rowOff>222251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16899A-1421-4030-B8AB-EBCFEF3916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21" t="7377" r="4661"/>
        <a:stretch/>
      </xdr:blipFill>
      <xdr:spPr>
        <a:xfrm>
          <a:off x="815975" y="257176"/>
          <a:ext cx="1021560" cy="441325"/>
        </a:xfrm>
        <a:prstGeom prst="rect">
          <a:avLst/>
        </a:prstGeom>
      </xdr:spPr>
    </xdr:pic>
    <xdr:clientData/>
  </xdr:twoCellAnchor>
  <xdr:twoCellAnchor>
    <xdr:from>
      <xdr:col>1</xdr:col>
      <xdr:colOff>2021416</xdr:colOff>
      <xdr:row>1</xdr:row>
      <xdr:rowOff>105832</xdr:rowOff>
    </xdr:from>
    <xdr:to>
      <xdr:col>3</xdr:col>
      <xdr:colOff>52916</xdr:colOff>
      <xdr:row>2</xdr:row>
      <xdr:rowOff>21166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85CAC0E-9FB5-4689-AF36-AD9C9ADE6EDD}"/>
            </a:ext>
          </a:extLst>
        </xdr:cNvPr>
        <xdr:cNvSpPr txBox="1"/>
      </xdr:nvSpPr>
      <xdr:spPr>
        <a:xfrm>
          <a:off x="2678641" y="267757"/>
          <a:ext cx="2098675" cy="22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EVALUACIÓN DE COMPETENCIAS          </a:t>
          </a:r>
        </a:p>
      </xdr:txBody>
    </xdr:sp>
    <xdr:clientData/>
  </xdr:twoCellAnchor>
  <xdr:twoCellAnchor>
    <xdr:from>
      <xdr:col>1</xdr:col>
      <xdr:colOff>1898648</xdr:colOff>
      <xdr:row>1</xdr:row>
      <xdr:rowOff>300566</xdr:rowOff>
    </xdr:from>
    <xdr:to>
      <xdr:col>3</xdr:col>
      <xdr:colOff>190499</xdr:colOff>
      <xdr:row>2</xdr:row>
      <xdr:rowOff>275167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63E0E35-214B-44FB-A57C-B2A16FB3AFB1}"/>
            </a:ext>
          </a:extLst>
        </xdr:cNvPr>
        <xdr:cNvSpPr txBox="1"/>
      </xdr:nvSpPr>
      <xdr:spPr>
        <a:xfrm>
          <a:off x="2555873" y="462491"/>
          <a:ext cx="2359026" cy="288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GESTIÓN DE COMUNIDAD EDUCATIVA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lento%20Humano\Desktop\AUDITORIA\ss\CE-RG-004-%20EVA%20COMPETENCIAS%20ADMINISTRATIVOS%202024%20(1).xlsx" TargetMode="External"/><Relationship Id="rId1" Type="http://schemas.openxmlformats.org/officeDocument/2006/relationships/externalLinkPath" Target="CE-RG-004-%20EVA%20COMPETENCIAS%20ADMINISTRATIVOS%202024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CESOS%20DE%20INFA%2028-07-2010\FORMATOS%20INFA%2011-08-2010\FORMATOS%20GB\FORMATOS%20GB\FORMATOS%20INFA%2025-05-2010\FORMATOS%20GB\SGC-PHILIPS\CARACAUDITOR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msat.net.co/Mis%20documentos/ASTEQ/Nuevos%20ASTEQ%20TECH/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ASTEQ\Nuevos%20ASTEQ%20TECH\GESTI&#211;N%20DE%20AUDITORI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SO-9000\Visita%20No2\Visita%20No1.1\Guia%20de%20Diagnostico\AUTODIAGNOST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"/>
      <sheetName val="Nicolle Hernández"/>
      <sheetName val="Sandra Viviana Diaz Castillo"/>
      <sheetName val="Angie Lorena Ochoa"/>
      <sheetName val="Sebastian Jaramillo "/>
      <sheetName val="David Ortiz"/>
      <sheetName val="Bernanrdina Almeida "/>
      <sheetName val="Jhon Jader Villegas"/>
      <sheetName val="Luisa Barbosa"/>
      <sheetName val="Luisa Barbosa "/>
      <sheetName val="Luz Elena Zapata"/>
      <sheetName val="Tatiana Gonzalez"/>
      <sheetName val="Beatriz Ortiz"/>
      <sheetName val="Leidy Bravo"/>
      <sheetName val="Carlos Posso"/>
      <sheetName val="Sandra Murillo"/>
      <sheetName val="Leidy Chavez "/>
      <sheetName val="Luis Carlos Mosquera"/>
      <sheetName val="Lina Ortiz "/>
      <sheetName val="Maria del Carmen Ordoñez "/>
      <sheetName val="Luz Carime Chaux"/>
      <sheetName val="Luz Edy Morera"/>
      <sheetName val="Daniela Orejuela"/>
      <sheetName val="Stefania Vargas"/>
      <sheetName val="Kenia Ortiz"/>
      <sheetName val="Diego Hernandez "/>
      <sheetName val="Nicoll Lopez"/>
      <sheetName val="Jakeline Fajardo"/>
      <sheetName val="Marianne Rui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BPA"/>
      <sheetName val="Criterios planif"/>
      <sheetName val="Planificación auditoría"/>
      <sheetName val="Programa auditoría"/>
      <sheetName val="Plan auditoría"/>
      <sheetName val="Lista evaluación ISO 9001"/>
      <sheetName val="Lista Chequeo compras"/>
      <sheetName val="Lista Chequeo"/>
      <sheetName val="Informe  "/>
      <sheetName val="Plan de mejora"/>
      <sheetName val="CALIFICACION AUDIT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auditorí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  <sheetName val="Programa auditoría"/>
      <sheetName val="Informe  "/>
      <sheetName val="Plan de mejora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0F02-AF55-42AB-B04F-8EE8DF842EC0}">
  <sheetPr>
    <tabColor rgb="FFC00000"/>
  </sheetPr>
  <dimension ref="A2:G38"/>
  <sheetViews>
    <sheetView tabSelected="1" zoomScale="90" zoomScaleNormal="9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9.85546875" style="1" customWidth="1"/>
    <col min="2" max="2" width="61" style="1" customWidth="1"/>
    <col min="3" max="3" width="14.5703125" style="47" hidden="1" customWidth="1"/>
    <col min="4" max="4" width="14.140625" style="6" customWidth="1"/>
    <col min="5" max="5" width="13.140625" style="6" customWidth="1"/>
    <col min="6" max="6" width="15.42578125" style="6" customWidth="1"/>
    <col min="7" max="7" width="14.7109375" style="1" customWidth="1"/>
    <col min="8" max="16384" width="11.42578125" style="1"/>
  </cols>
  <sheetData>
    <row r="2" spans="2:6" ht="25.15" customHeight="1" x14ac:dyDescent="0.2">
      <c r="B2" s="2" t="s">
        <v>0</v>
      </c>
      <c r="C2" s="3"/>
      <c r="D2" s="4" t="s">
        <v>1</v>
      </c>
      <c r="E2" s="5"/>
    </row>
    <row r="3" spans="2:6" ht="25.15" customHeight="1" x14ac:dyDescent="0.2">
      <c r="B3" s="7"/>
      <c r="C3" s="8"/>
      <c r="D3" s="9"/>
      <c r="E3" s="10"/>
    </row>
    <row r="4" spans="2:6" ht="23.25" customHeight="1" x14ac:dyDescent="0.2">
      <c r="B4" s="11" t="s">
        <v>2</v>
      </c>
      <c r="C4" s="12"/>
      <c r="D4" s="12"/>
      <c r="E4" s="13"/>
    </row>
    <row r="5" spans="2:6" ht="54.75" customHeight="1" x14ac:dyDescent="0.2">
      <c r="B5" s="14" t="s">
        <v>3</v>
      </c>
      <c r="C5" s="14" t="s">
        <v>4</v>
      </c>
      <c r="D5" s="14" t="s">
        <v>5</v>
      </c>
      <c r="E5" s="14"/>
    </row>
    <row r="6" spans="2:6" x14ac:dyDescent="0.2">
      <c r="B6" s="15" t="s">
        <v>6</v>
      </c>
      <c r="C6" s="16"/>
      <c r="D6" s="16"/>
      <c r="E6" s="16"/>
    </row>
    <row r="7" spans="2:6" s="17" customFormat="1" x14ac:dyDescent="0.2">
      <c r="B7" s="18"/>
      <c r="C7" s="19"/>
      <c r="D7" s="20"/>
      <c r="E7" s="20"/>
      <c r="F7" s="21"/>
    </row>
    <row r="8" spans="2:6" x14ac:dyDescent="0.2">
      <c r="B8" s="22" t="s">
        <v>7</v>
      </c>
      <c r="C8" s="23">
        <v>20</v>
      </c>
      <c r="D8" s="24">
        <f>SUM(D9:D10)*$C$8/3</f>
        <v>0</v>
      </c>
      <c r="E8" s="24">
        <f>SUM(E9:E10)*$C$8/5</f>
        <v>0</v>
      </c>
    </row>
    <row r="9" spans="2:6" x14ac:dyDescent="0.2">
      <c r="B9" s="25"/>
      <c r="C9" s="26"/>
      <c r="D9" s="20"/>
      <c r="E9" s="20"/>
    </row>
    <row r="10" spans="2:6" s="17" customFormat="1" x14ac:dyDescent="0.2">
      <c r="B10" s="27"/>
      <c r="C10" s="19"/>
      <c r="D10" s="20"/>
      <c r="E10" s="20"/>
      <c r="F10" s="21"/>
    </row>
    <row r="11" spans="2:6" x14ac:dyDescent="0.2">
      <c r="B11" s="28" t="s">
        <v>8</v>
      </c>
      <c r="C11" s="29">
        <v>25</v>
      </c>
      <c r="D11" s="30">
        <f>SUM(D12:D14)*$C$11/9</f>
        <v>0</v>
      </c>
      <c r="E11" s="30">
        <f>SUM(E12:E14)*$C$11/8</f>
        <v>0</v>
      </c>
    </row>
    <row r="12" spans="2:6" x14ac:dyDescent="0.2">
      <c r="B12" s="31"/>
      <c r="C12" s="32"/>
      <c r="D12" s="33"/>
      <c r="E12" s="33"/>
    </row>
    <row r="13" spans="2:6" x14ac:dyDescent="0.2">
      <c r="B13" s="25"/>
      <c r="C13" s="32"/>
      <c r="D13" s="33"/>
      <c r="E13" s="33"/>
    </row>
    <row r="14" spans="2:6" ht="14.25" x14ac:dyDescent="0.2">
      <c r="B14" s="34"/>
      <c r="C14" s="32"/>
      <c r="D14" s="33"/>
      <c r="E14" s="33"/>
    </row>
    <row r="15" spans="2:6" x14ac:dyDescent="0.2">
      <c r="B15" s="35" t="s">
        <v>9</v>
      </c>
      <c r="C15" s="36">
        <v>30</v>
      </c>
      <c r="D15" s="37">
        <f>SUM(D16:D16)*$C$15/3</f>
        <v>0</v>
      </c>
      <c r="E15" s="37">
        <f>SUM(E16:E16)*$C$15/4</f>
        <v>0</v>
      </c>
    </row>
    <row r="16" spans="2:6" x14ac:dyDescent="0.2">
      <c r="B16" s="38"/>
      <c r="C16" s="39"/>
      <c r="D16" s="40"/>
      <c r="E16" s="40"/>
    </row>
    <row r="17" spans="1:7" x14ac:dyDescent="0.2">
      <c r="B17" s="41" t="s">
        <v>10</v>
      </c>
      <c r="C17" s="42"/>
      <c r="D17" s="43">
        <f>D8+D11+D15</f>
        <v>0</v>
      </c>
      <c r="E17" s="43">
        <f>E8+E11+E15</f>
        <v>0</v>
      </c>
    </row>
    <row r="18" spans="1:7" x14ac:dyDescent="0.2">
      <c r="B18" s="44" t="s">
        <v>11</v>
      </c>
      <c r="C18" s="42"/>
      <c r="D18" s="45">
        <f>D17%</f>
        <v>0</v>
      </c>
      <c r="E18" s="45">
        <f>E17%</f>
        <v>0</v>
      </c>
    </row>
    <row r="19" spans="1:7" x14ac:dyDescent="0.2">
      <c r="B19" s="46"/>
    </row>
    <row r="20" spans="1:7" x14ac:dyDescent="0.2">
      <c r="B20" s="72" t="s">
        <v>12</v>
      </c>
      <c r="C20" s="20"/>
      <c r="D20" s="48"/>
    </row>
    <row r="21" spans="1:7" x14ac:dyDescent="0.2">
      <c r="B21" s="73" t="s">
        <v>13</v>
      </c>
      <c r="C21" s="49"/>
      <c r="D21" s="50">
        <v>0.25</v>
      </c>
    </row>
    <row r="22" spans="1:7" x14ac:dyDescent="0.2">
      <c r="B22" s="73" t="s">
        <v>14</v>
      </c>
      <c r="C22" s="49"/>
      <c r="D22" s="50">
        <v>0.2</v>
      </c>
    </row>
    <row r="23" spans="1:7" x14ac:dyDescent="0.2">
      <c r="B23" s="73" t="s">
        <v>15</v>
      </c>
      <c r="C23" s="49"/>
      <c r="D23" s="50">
        <v>0.25</v>
      </c>
    </row>
    <row r="24" spans="1:7" x14ac:dyDescent="0.2">
      <c r="B24" s="73" t="s">
        <v>16</v>
      </c>
      <c r="C24" s="49"/>
      <c r="D24" s="50">
        <v>0.3</v>
      </c>
    </row>
    <row r="25" spans="1:7" x14ac:dyDescent="0.2">
      <c r="B25" s="73" t="s">
        <v>17</v>
      </c>
      <c r="C25" s="49"/>
      <c r="D25" s="50">
        <v>1</v>
      </c>
    </row>
    <row r="27" spans="1:7" ht="20.25" customHeight="1" x14ac:dyDescent="0.2">
      <c r="B27" s="51" t="s">
        <v>18</v>
      </c>
      <c r="C27" s="52"/>
      <c r="D27" s="52"/>
      <c r="E27" s="53"/>
    </row>
    <row r="28" spans="1:7" ht="52.5" customHeight="1" x14ac:dyDescent="0.2">
      <c r="B28" s="54"/>
      <c r="C28" s="55"/>
      <c r="D28" s="55"/>
      <c r="E28" s="56"/>
    </row>
    <row r="30" spans="1:7" s="58" customFormat="1" ht="18.600000000000001" customHeight="1" x14ac:dyDescent="0.2">
      <c r="A30" s="57" t="s">
        <v>19</v>
      </c>
      <c r="B30" s="57"/>
      <c r="D30" s="59" t="s">
        <v>20</v>
      </c>
      <c r="E30" s="60"/>
      <c r="F30" s="60"/>
      <c r="G30" s="61"/>
    </row>
    <row r="31" spans="1:7" s="64" customFormat="1" ht="34.5" customHeight="1" x14ac:dyDescent="0.25">
      <c r="A31" s="62" t="s">
        <v>21</v>
      </c>
      <c r="B31" s="63" t="s">
        <v>22</v>
      </c>
      <c r="D31" s="63" t="s">
        <v>23</v>
      </c>
      <c r="E31" s="63" t="s">
        <v>24</v>
      </c>
      <c r="F31" s="63" t="s">
        <v>25</v>
      </c>
      <c r="G31" s="63" t="s">
        <v>26</v>
      </c>
    </row>
    <row r="32" spans="1:7" s="58" customFormat="1" ht="47.25" customHeight="1" x14ac:dyDescent="0.2">
      <c r="A32" s="65">
        <v>1</v>
      </c>
      <c r="B32" s="66" t="s">
        <v>27</v>
      </c>
      <c r="C32" s="47"/>
      <c r="D32" s="67" t="s">
        <v>28</v>
      </c>
      <c r="E32" s="67" t="s">
        <v>29</v>
      </c>
      <c r="F32" s="67" t="s">
        <v>30</v>
      </c>
      <c r="G32" s="67" t="s">
        <v>31</v>
      </c>
    </row>
    <row r="33" spans="1:7" s="58" customFormat="1" ht="47.25" customHeight="1" x14ac:dyDescent="0.2">
      <c r="A33" s="68">
        <v>2</v>
      </c>
      <c r="B33" s="69" t="s">
        <v>32</v>
      </c>
      <c r="C33" s="47"/>
      <c r="D33" s="70" t="s">
        <v>33</v>
      </c>
      <c r="E33" s="70" t="s">
        <v>34</v>
      </c>
      <c r="F33" s="70" t="s">
        <v>35</v>
      </c>
      <c r="G33" s="71" t="s">
        <v>36</v>
      </c>
    </row>
    <row r="34" spans="1:7" s="58" customFormat="1" ht="47.25" customHeight="1" x14ac:dyDescent="0.2">
      <c r="A34" s="68">
        <v>3</v>
      </c>
      <c r="B34" s="69" t="s">
        <v>37</v>
      </c>
      <c r="C34" s="47"/>
      <c r="D34" s="70" t="s">
        <v>38</v>
      </c>
      <c r="E34" s="70" t="s">
        <v>39</v>
      </c>
      <c r="F34" s="70" t="s">
        <v>40</v>
      </c>
      <c r="G34" s="70" t="s">
        <v>41</v>
      </c>
    </row>
    <row r="35" spans="1:7" ht="34.5" customHeight="1" x14ac:dyDescent="0.2"/>
    <row r="36" spans="1:7" ht="34.5" customHeight="1" x14ac:dyDescent="0.2"/>
    <row r="37" spans="1:7" ht="34.5" customHeight="1" x14ac:dyDescent="0.2"/>
    <row r="38" spans="1:7" ht="34.5" customHeight="1" x14ac:dyDescent="0.2"/>
  </sheetData>
  <protectedRanges>
    <protectedRange sqref="B7:E7 B9:E10 B16:E16 B28 B13:B14 C12:E14" name="Rango1"/>
  </protectedRanges>
  <mergeCells count="7">
    <mergeCell ref="B2:B3"/>
    <mergeCell ref="D2:E3"/>
    <mergeCell ref="B4:E4"/>
    <mergeCell ref="B27:E27"/>
    <mergeCell ref="B28:E28"/>
    <mergeCell ref="A30:B30"/>
    <mergeCell ref="D30:G30"/>
  </mergeCells>
  <conditionalFormatting sqref="D18:E18">
    <cfRule type="cellIs" dxfId="2" priority="1" stopIfTrue="1" operator="greaterThanOrEqual">
      <formula>0.9</formula>
    </cfRule>
    <cfRule type="cellIs" dxfId="1" priority="2" stopIfTrue="1" operator="between">
      <formula>0.9</formula>
      <formula>0.75</formula>
    </cfRule>
    <cfRule type="cellIs" dxfId="0" priority="3" stopIfTrue="1" operator="lessThan">
      <formula>0.75</formula>
    </cfRule>
  </conditionalFormatting>
  <hyperlinks>
    <hyperlink ref="B4" location="ESCALA!A1" display="MATRIZ DE CARGOS CRITICOS" xr:uid="{C779CD1E-FEB2-41FF-B6D9-7FCE52B4DAF4}"/>
  </hyperlinks>
  <printOptions horizontalCentered="1"/>
  <pageMargins left="0.19685039370078741" right="0.19685039370078741" top="0.39370078740157483" bottom="0.39370078740157483" header="0" footer="0"/>
  <pageSetup scale="80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DDC09-3ED1-4A4C-A6A1-3E92BE4F24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 Vanessa</dc:creator>
  <cp:lastModifiedBy>Nicolle Vanessa</cp:lastModifiedBy>
  <dcterms:created xsi:type="dcterms:W3CDTF">2025-04-05T15:46:43Z</dcterms:created>
  <dcterms:modified xsi:type="dcterms:W3CDTF">2025-04-05T15:48:11Z</dcterms:modified>
</cp:coreProperties>
</file>