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xr:revisionPtr revIDLastSave="0" documentId="8_{252F3F2B-6E21-44A1-9E7A-2519EAEEBDC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201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oKks7P6JMnvUeGUxjBVu0nF71dA=="/>
    </ext>
  </extLst>
</workbook>
</file>

<file path=xl/calcChain.xml><?xml version="1.0" encoding="utf-8"?>
<calcChain xmlns="http://schemas.openxmlformats.org/spreadsheetml/2006/main">
  <c r="D70" i="1" l="1"/>
  <c r="D67" i="1"/>
  <c r="D66" i="1"/>
  <c r="D71" i="1" s="1"/>
  <c r="A66" i="1"/>
  <c r="A71" i="1" s="1"/>
  <c r="B33" i="1"/>
  <c r="X11" i="1"/>
  <c r="W11" i="1"/>
  <c r="V11" i="1"/>
  <c r="U11" i="1"/>
  <c r="T11" i="1"/>
  <c r="S11" i="1"/>
  <c r="R11" i="1"/>
  <c r="Q11" i="1"/>
  <c r="P11" i="1"/>
  <c r="X10" i="1"/>
  <c r="W10" i="1"/>
  <c r="V10" i="1"/>
  <c r="U10" i="1"/>
  <c r="T10" i="1"/>
  <c r="S10" i="1"/>
  <c r="R10" i="1"/>
  <c r="Q10" i="1"/>
  <c r="P10" i="1"/>
  <c r="X9" i="1"/>
  <c r="W9" i="1"/>
  <c r="V9" i="1"/>
  <c r="U9" i="1"/>
  <c r="T9" i="1"/>
  <c r="S9" i="1"/>
  <c r="R9" i="1"/>
  <c r="Q9" i="1"/>
  <c r="P9" i="1"/>
  <c r="X8" i="1"/>
  <c r="W8" i="1"/>
  <c r="V8" i="1"/>
  <c r="U8" i="1"/>
  <c r="T8" i="1"/>
  <c r="S8" i="1"/>
  <c r="R8" i="1"/>
  <c r="Q8" i="1"/>
  <c r="P8" i="1"/>
  <c r="X7" i="1"/>
  <c r="X12" i="1" s="1"/>
  <c r="M33" i="1" s="1"/>
  <c r="W7" i="1"/>
  <c r="W12" i="1" s="1"/>
  <c r="L33" i="1" s="1"/>
  <c r="V7" i="1"/>
  <c r="V12" i="1" s="1"/>
  <c r="K33" i="1" s="1"/>
  <c r="U7" i="1"/>
  <c r="U12" i="1" s="1"/>
  <c r="J33" i="1" s="1"/>
  <c r="T7" i="1"/>
  <c r="T12" i="1" s="1"/>
  <c r="I33" i="1" s="1"/>
  <c r="S7" i="1"/>
  <c r="S12" i="1" s="1"/>
  <c r="H33" i="1" s="1"/>
  <c r="R7" i="1"/>
  <c r="R12" i="1" s="1"/>
  <c r="G33" i="1" s="1"/>
  <c r="Q7" i="1"/>
  <c r="Q12" i="1" s="1"/>
  <c r="F33" i="1" s="1"/>
  <c r="P7" i="1"/>
  <c r="P12" i="1" s="1"/>
  <c r="E33" i="1" s="1"/>
  <c r="A70" i="1" l="1"/>
  <c r="A69" i="1"/>
  <c r="A68" i="1"/>
  <c r="A67" i="1"/>
</calcChain>
</file>

<file path=xl/sharedStrings.xml><?xml version="1.0" encoding="utf-8"?>
<sst xmlns="http://schemas.openxmlformats.org/spreadsheetml/2006/main" count="132" uniqueCount="86">
  <si>
    <t xml:space="preserve">GR-RG-021. EVALUACIÓN INICIAL DE PROVEEDORES               </t>
  </si>
  <si>
    <t>VERSIÓN 3
F.E LABORACIÓN 16/05/2011
F. ACTUALIZACIÓN 20/06/2017</t>
  </si>
  <si>
    <t>Clasificación de proveedor.</t>
  </si>
  <si>
    <t>CRITERIOS</t>
  </si>
  <si>
    <t>Nivel de
 importancia</t>
  </si>
  <si>
    <t>Persona Natural</t>
  </si>
  <si>
    <t>Persona Juridica</t>
  </si>
  <si>
    <t>BIOLAB</t>
  </si>
  <si>
    <t>REFRISER</t>
  </si>
  <si>
    <t>ALIIANZ</t>
  </si>
  <si>
    <t>TRADISALUD</t>
  </si>
  <si>
    <t>UNIFORME</t>
  </si>
  <si>
    <t>TALUMM</t>
  </si>
  <si>
    <t>RH SAS</t>
  </si>
  <si>
    <t>BRILLADORA DIAMANTE</t>
  </si>
  <si>
    <t>COLMENA</t>
  </si>
  <si>
    <t>CRITERIOS DE EVALUACIÓN</t>
  </si>
  <si>
    <t>Refriseb</t>
  </si>
  <si>
    <t>allianz</t>
  </si>
  <si>
    <t>tradisalud</t>
  </si>
  <si>
    <t>uniforme</t>
  </si>
  <si>
    <t>talum</t>
  </si>
  <si>
    <t>rh sas</t>
  </si>
  <si>
    <t>brilladora diamante</t>
  </si>
  <si>
    <t>DOCUMENTACIÓN LEGAL</t>
  </si>
  <si>
    <t>Cámara de Comercio</t>
  </si>
  <si>
    <t>RUT</t>
  </si>
  <si>
    <t>PRECIOS</t>
  </si>
  <si>
    <t>Fotocopia de la cedula</t>
  </si>
  <si>
    <t>SISTEMA DE GESTIÓN CALIDAD</t>
  </si>
  <si>
    <t>Resolucion de habilitacion</t>
  </si>
  <si>
    <t>SIS GEST SEGURIDAD</t>
  </si>
  <si>
    <t>Precio</t>
  </si>
  <si>
    <t>SGSST</t>
  </si>
  <si>
    <t>Forma de pago</t>
  </si>
  <si>
    <t>Garantías</t>
  </si>
  <si>
    <t>SI</t>
  </si>
  <si>
    <t>NO</t>
  </si>
  <si>
    <t>SISTEMA DE GESTIÓN DE SEGURIDAD VIAL</t>
  </si>
  <si>
    <t>planilla de seguridad social</t>
  </si>
  <si>
    <t>planilla de manejo de residuos</t>
  </si>
  <si>
    <t>certificado de trabajo en alturas</t>
  </si>
  <si>
    <t>matriz de riesgos</t>
  </si>
  <si>
    <t>hojas de seguridad de productos+</t>
  </si>
  <si>
    <t>certificado de ejecución de trabajos</t>
  </si>
  <si>
    <t>uso de elementos de protección personal</t>
  </si>
  <si>
    <t>certificado de entrega de dotación</t>
  </si>
  <si>
    <t>reporte de accidentes e incidentes</t>
  </si>
  <si>
    <t>registro de capacitación de personal</t>
  </si>
  <si>
    <t>procedimiento de atención de casos adversos</t>
  </si>
  <si>
    <t>procedimiento de transporte de muestras</t>
  </si>
  <si>
    <t>licencia ambiental</t>
  </si>
  <si>
    <t>hojas de vida</t>
  </si>
  <si>
    <t>carnet de vacunacion(personal permanente)</t>
  </si>
  <si>
    <t>TOTAL</t>
  </si>
  <si>
    <t>PUNTAJES:                        5: CUMPLE, 4: ALGUNAS VECES CUMPLE 3: NO APLICA, 1: NO CUMPLE</t>
  </si>
  <si>
    <t>CRITERIOS DE ACEPTACIÓN</t>
  </si>
  <si>
    <t>ESTADO</t>
  </si>
  <si>
    <t>MAYOR  O IGUAL AL 70%</t>
  </si>
  <si>
    <t>ACEPTADO</t>
  </si>
  <si>
    <t>ENTRE EL 50% Y EL 69,9 %</t>
  </si>
  <si>
    <t>EN ESTUDIO</t>
  </si>
  <si>
    <t>MENOR AL 50%</t>
  </si>
  <si>
    <t>RECHAZADO</t>
  </si>
  <si>
    <t>OBSERVACIÓN:</t>
  </si>
  <si>
    <t>ANÁLISIS DE RESULTADOS</t>
  </si>
  <si>
    <t xml:space="preserve">Se realiza evaluación de proveedor obteniéndose una calificacion de 66% quedando en estado de EN ESTUDIO. Lo anterior genera un plan de acción y compromisos a adquirir por el proveedor REFRISEB donde en una plazo no mayor de 15 días debe enviar a vuelta de correo electrónico la siguiente documentación:
1- Ajuste de la propuesta comercial donde se establezca formas de pago
2- Envio de documentacion referente al Sistema de GESTIÓN de Seguridad y Salud en el trabajo: política de seguridad y salud en el trabajo
flujograma o procedimiento de reporte e investigación por accidente y enfermedad laboral
matriz de riesgos de la actividad a desarrollar
política de prevención del consumo de sustancias psicoactivas
copia de reglamento de higiene y seguridad industrial
acta de conformación de copasst
acta de conformación comite de convivencia laboral
copia de concepto medico a labor a desempeñar (trabajo que genere tareas de alto riesgo como trabajo en altura, caliente, espacios confinados y manipulación de sustancias cancerígenas)
certificado de aptitud y certificado de trabajo en alturas                        </t>
  </si>
  <si>
    <t xml:space="preserve">Se realiza evaluación de proveedor obteniéndose una calificacion de 63% quedando en estado de EN ESTUDIO. Lo anterior genera un plan de acción y compromisos a adquirir por el proveedor BIOLAB donde en una plazo no mayor de 15 días debe enviar a vuelta de correo electrónico la siguiente documentación:
1- Envio de documentacion referente al Sistema de GESTIÓN de Seguridad y Salud en el trabajo: política de seguridad y salud en el trabajo.                                                                                                                                                                                                                    </t>
  </si>
  <si>
    <t>planilla de seguridad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matriz de riesgo de la actividad a desarrollar</t>
  </si>
  <si>
    <t xml:space="preserve">matriz de riesgo </t>
  </si>
  <si>
    <t>Se realiza evaluación de proveedor obteniéndose una calificacion de 53% quedando en estado de EN ESTUDIO. Lo anterior genera un plan de acción y compromisos a adquirir por el proveedor UNIFORME donde en una plazo no mayor de 15 días debe enviar a vuelta de correo electrónico la siguiente documentación: Camara de comercio</t>
  </si>
  <si>
    <t xml:space="preserve">1- Envio de documentacion referente al Sistema de GESTIÓN de Seguridad y Salud en el trabajo: política de seguridad y salud en el trabajo. </t>
  </si>
  <si>
    <t>hojas de seguridad de productos</t>
  </si>
  <si>
    <t>Se realiza evaluación de proveedor obteniéndose una calificación de 53% quedando en estado de EN ESTUDIO. Lo anterior genera un plan de acción y compromisos a adquirir por el proveedor TALUMM donde en una plazo no mayor de 15 días debe enviar a vuelta de correo electrónico la siguiente documentación:</t>
  </si>
  <si>
    <t>1- Envío de documentación referente al Sistema de GESTIÓN de Seguridad y Salud en el trabajo: política de seguridad y salud en el trabajo</t>
  </si>
  <si>
    <t>Se realiza evaluación de proveedor obteniéndose una calificación de 60% quedando en estado de EN ESTUDIO. Lo anterior genera un plan de acción y compromisos a adquirir por el proveedor RH SAS donde en una plazo no mayor de 15 días debe enviar a vuelta de correo electrónico la siguiente documentación:</t>
  </si>
  <si>
    <t>1- Ajuste de la propuesta comercial donde se establezca formas de pago</t>
  </si>
  <si>
    <t>Se realiza evaluación de proveedor obteniéndose una calificación de 53% quedando en estado de EN ESTUDIO. Lo anterior genera un plan de acción y compromisos a adquirir por el proveedor COLMENA donde en una plazo no mayor de 15 días debe enviar a vuelta de correo electrónico la siguiente documentación: Fotocopia de la cédula</t>
  </si>
  <si>
    <t xml:space="preserve">2-Envío de documentación referente al Sistema de GESTIÓN de Seguridad y Salud en el trabajo: política de seguridad y salud en el trabajo.       </t>
  </si>
  <si>
    <t>ACTIVIDAD</t>
  </si>
  <si>
    <t>RESPONSABLE</t>
  </si>
  <si>
    <t>FECHA DE ejecución</t>
  </si>
  <si>
    <t>FECHA DE SEGUIMIENTO</t>
  </si>
  <si>
    <t>RESPONSABLE SEGUIMIENTO</t>
  </si>
  <si>
    <t>VERIFICACIÓN EFICACIA</t>
  </si>
  <si>
    <t>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</si>
</sst>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>
    <font>
      <sz val="11"/>
      <color theme="1"/>
      <name val="Calibri"/>
      <scheme val="minor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rgb="FF00B050"/>
      <name val="Arial"/>
    </font>
    <font>
      <sz val="11"/>
      <name val="Calibri"/>
    </font>
    <font>
      <b/>
      <sz val="8"/>
      <color rgb="FF00B050"/>
      <name val="Arial"/>
    </font>
    <font>
      <sz val="7"/>
      <color rgb="FF000000"/>
      <name val="Arial"/>
    </font>
    <font>
      <sz val="7"/>
      <color theme="1"/>
      <name val="Arial"/>
    </font>
    <font>
      <sz val="9"/>
      <color theme="1"/>
      <name val="Calibri"/>
      <scheme val="minor"/>
    </font>
    <font>
      <sz val="10"/>
      <color rgb="FF000000"/>
      <name val="Arial"/>
    </font>
    <font>
      <b/>
      <sz val="11"/>
      <color theme="1"/>
      <name val="Calibri"/>
      <scheme val="minor"/>
    </font>
    <font>
      <sz val="8"/>
      <color theme="1"/>
      <name val="Calibri"/>
      <scheme val="minor"/>
    </font>
    <font>
      <sz val="11"/>
      <color rgb="FF000000"/>
      <name val="Arial"/>
    </font>
    <font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Arial"/>
    </font>
    <font>
      <sz val="12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070C0"/>
        <bgColor rgb="FF0070C0"/>
      </patternFill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textRotation="9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5" borderId="2" xfId="0" applyFont="1" applyFill="1" applyBorder="1"/>
    <xf numFmtId="0" fontId="9" fillId="0" borderId="2" xfId="0" applyFont="1" applyBorder="1"/>
    <xf numFmtId="0" fontId="11" fillId="0" borderId="2" xfId="0" applyFont="1" applyBorder="1" applyAlignment="1">
      <alignment wrapText="1"/>
    </xf>
    <xf numFmtId="9" fontId="0" fillId="0" borderId="2" xfId="0" applyNumberFormat="1" applyBorder="1"/>
    <xf numFmtId="0" fontId="9" fillId="5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6" borderId="2" xfId="0" applyFont="1" applyFill="1" applyBorder="1"/>
    <xf numFmtId="0" fontId="0" fillId="0" borderId="2" xfId="0" applyBorder="1"/>
    <xf numFmtId="0" fontId="9" fillId="7" borderId="2" xfId="0" applyFont="1" applyFill="1" applyBorder="1"/>
    <xf numFmtId="0" fontId="9" fillId="8" borderId="2" xfId="0" applyFont="1" applyFill="1" applyBorder="1" applyAlignment="1">
      <alignment horizontal="left" vertical="center" wrapText="1"/>
    </xf>
    <xf numFmtId="9" fontId="2" fillId="8" borderId="2" xfId="0" applyNumberFormat="1" applyFont="1" applyFill="1" applyBorder="1" applyAlignment="1">
      <alignment horizontal="center" vertical="center"/>
    </xf>
    <xf numFmtId="0" fontId="9" fillId="8" borderId="2" xfId="0" applyFont="1" applyFill="1" applyBorder="1"/>
    <xf numFmtId="0" fontId="9" fillId="9" borderId="2" xfId="0" applyFont="1" applyFill="1" applyBorder="1" applyAlignment="1">
      <alignment horizontal="left" vertical="center"/>
    </xf>
    <xf numFmtId="0" fontId="9" fillId="9" borderId="2" xfId="0" applyFont="1" applyFill="1" applyBorder="1"/>
    <xf numFmtId="9" fontId="9" fillId="0" borderId="2" xfId="0" applyNumberFormat="1" applyFont="1" applyBorder="1"/>
    <xf numFmtId="0" fontId="9" fillId="0" borderId="0" xfId="0" applyFont="1"/>
    <xf numFmtId="0" fontId="0" fillId="0" borderId="0" xfId="0" applyAlignment="1">
      <alignment wrapText="1"/>
    </xf>
    <xf numFmtId="0" fontId="9" fillId="2" borderId="2" xfId="0" applyFont="1" applyFill="1" applyBorder="1" applyAlignment="1">
      <alignment horizontal="center"/>
    </xf>
    <xf numFmtId="0" fontId="13" fillId="0" borderId="0" xfId="0" applyFont="1"/>
    <xf numFmtId="1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/>
    <xf numFmtId="0" fontId="15" fillId="13" borderId="11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9" fontId="10" fillId="5" borderId="1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/>
    </xf>
    <xf numFmtId="9" fontId="2" fillId="7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10" fillId="12" borderId="11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/>
    <xf numFmtId="0" fontId="5" fillId="0" borderId="14" xfId="0" applyFont="1" applyBorder="1" applyAlignment="1">
      <alignment horizontal="right" vertical="center" wrapText="1"/>
    </xf>
    <xf numFmtId="0" fontId="4" fillId="0" borderId="15" xfId="0" applyFont="1" applyBorder="1" applyAlignment="1"/>
    <xf numFmtId="0" fontId="1" fillId="0" borderId="14" xfId="0" applyFont="1" applyBorder="1"/>
    <xf numFmtId="0" fontId="0" fillId="0" borderId="16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9" fillId="2" borderId="6" xfId="0" applyFont="1" applyFill="1" applyBorder="1"/>
    <xf numFmtId="0" fontId="4" fillId="0" borderId="3" xfId="0" applyFont="1" applyBorder="1" applyAlignment="1"/>
    <xf numFmtId="0" fontId="4" fillId="0" borderId="4" xfId="0" applyFont="1" applyBorder="1" applyAlignment="1"/>
    <xf numFmtId="0" fontId="9" fillId="2" borderId="6" xfId="0" applyFont="1" applyFill="1" applyBorder="1" applyAlignment="1">
      <alignment wrapText="1"/>
    </xf>
    <xf numFmtId="9" fontId="9" fillId="2" borderId="6" xfId="0" applyNumberFormat="1" applyFont="1" applyFill="1" applyBorder="1"/>
    <xf numFmtId="0" fontId="12" fillId="10" borderId="6" xfId="0" applyFont="1" applyFill="1" applyBorder="1"/>
    <xf numFmtId="0" fontId="0" fillId="10" borderId="6" xfId="0" applyFill="1" applyBorder="1"/>
    <xf numFmtId="0" fontId="14" fillId="11" borderId="8" xfId="0" applyFont="1" applyFill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5" xfId="0" applyFont="1" applyBorder="1" applyAlignment="1"/>
    <xf numFmtId="0" fontId="0" fillId="0" borderId="0" xfId="0" applyAlignment="1"/>
    <xf numFmtId="0" fontId="4" fillId="0" borderId="7" xfId="0" applyFont="1" applyBorder="1" applyAlignment="1"/>
    <xf numFmtId="0" fontId="0" fillId="2" borderId="6" xfId="0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/>
    </xf>
    <xf numFmtId="0" fontId="4" fillId="0" borderId="6" xfId="0" applyFont="1" applyBorder="1" applyAlignment="1"/>
    <xf numFmtId="0" fontId="15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Alignment="1">
      <alignment horizontal="left" vertical="top" wrapText="1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16" fillId="2" borderId="5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16" fillId="2" borderId="5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/>
    </xf>
    <xf numFmtId="0" fontId="16" fillId="2" borderId="7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/>
    </xf>
    <xf numFmtId="0" fontId="9" fillId="2" borderId="6" xfId="0" applyFont="1" applyFill="1" applyBorder="1" applyAlignment="1">
      <alignment vertical="top"/>
    </xf>
    <xf numFmtId="0" fontId="9" fillId="2" borderId="11" xfId="0" applyFont="1" applyFill="1" applyBorder="1" applyAlignment="1">
      <alignment horizontal="left" vertical="center"/>
    </xf>
    <xf numFmtId="0" fontId="10" fillId="13" borderId="14" xfId="0" applyFont="1" applyFill="1" applyBorder="1" applyAlignment="1">
      <alignment horizontal="center" wrapText="1"/>
    </xf>
    <xf numFmtId="0" fontId="17" fillId="2" borderId="16" xfId="0" applyFont="1" applyFill="1" applyBorder="1" applyAlignment="1">
      <alignment horizontal="left" vertical="center"/>
    </xf>
    <xf numFmtId="164" fontId="17" fillId="2" borderId="14" xfId="0" applyNumberFormat="1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0" fillId="11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2</xdr:row>
      <xdr:rowOff>38100</xdr:rowOff>
    </xdr:from>
    <xdr:ext cx="1066800" cy="381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/>
  <cols>
    <col min="1" max="1" width="41.5703125" customWidth="1"/>
    <col min="2" max="2" width="26.7109375" customWidth="1"/>
    <col min="3" max="4" width="20.42578125" customWidth="1"/>
    <col min="5" max="5" width="11.42578125" customWidth="1"/>
    <col min="6" max="6" width="12.85546875" customWidth="1"/>
    <col min="7" max="12" width="11.42578125" customWidth="1"/>
    <col min="13" max="14" width="11.5703125" customWidth="1"/>
    <col min="15" max="15" width="18.7109375" customWidth="1"/>
    <col min="16" max="26" width="11.42578125" customWidth="1"/>
  </cols>
  <sheetData>
    <row r="1" spans="1:24" ht="15.75" customHeight="1">
      <c r="C1" s="1"/>
      <c r="E1" s="2"/>
      <c r="F1" s="2"/>
      <c r="G1" s="2"/>
      <c r="H1" s="2"/>
      <c r="I1" s="2"/>
      <c r="J1" s="2"/>
      <c r="K1" s="2"/>
      <c r="N1" s="52"/>
    </row>
    <row r="2" spans="1:24" ht="14.25" customHeight="1">
      <c r="B2" s="3"/>
      <c r="C2" s="1"/>
      <c r="D2" s="4"/>
      <c r="E2" s="4"/>
      <c r="F2" s="4"/>
      <c r="G2" s="4"/>
      <c r="H2" s="4"/>
      <c r="I2" s="4"/>
      <c r="J2" s="4"/>
      <c r="K2" s="4"/>
      <c r="N2" s="52"/>
    </row>
    <row r="3" spans="1:24" ht="43.5" customHeight="1">
      <c r="A3" s="53"/>
      <c r="B3" s="54" t="s">
        <v>0</v>
      </c>
      <c r="C3" s="55"/>
      <c r="D3" s="55"/>
      <c r="E3" s="55"/>
      <c r="F3" s="55"/>
      <c r="G3" s="55"/>
      <c r="H3" s="55"/>
      <c r="I3" s="55"/>
      <c r="J3" s="55"/>
      <c r="K3" s="56" t="s">
        <v>1</v>
      </c>
      <c r="L3" s="57"/>
      <c r="N3" s="52"/>
    </row>
    <row r="4" spans="1:24" ht="14.25" customHeight="1">
      <c r="A4" s="1"/>
      <c r="B4" s="3"/>
      <c r="C4" s="1"/>
      <c r="D4" s="5"/>
      <c r="E4" s="5"/>
      <c r="F4" s="5"/>
      <c r="G4" s="5"/>
      <c r="H4" s="5"/>
      <c r="I4" s="5"/>
      <c r="J4" s="5"/>
      <c r="K4" s="5"/>
      <c r="N4" s="52"/>
    </row>
    <row r="5" spans="1:24" ht="14.25" customHeight="1">
      <c r="A5" s="58"/>
      <c r="B5" s="59"/>
      <c r="C5" s="60" t="s">
        <v>2</v>
      </c>
      <c r="D5" s="57"/>
      <c r="E5" s="61"/>
      <c r="F5" s="55"/>
      <c r="G5" s="55"/>
      <c r="H5" s="55"/>
      <c r="I5" s="55"/>
      <c r="J5" s="55"/>
      <c r="K5" s="55"/>
      <c r="L5" s="55"/>
      <c r="N5" s="52"/>
    </row>
    <row r="6" spans="1:24" ht="41.25" customHeight="1">
      <c r="A6" s="62" t="s">
        <v>3</v>
      </c>
      <c r="B6" s="6" t="s">
        <v>4</v>
      </c>
      <c r="C6" s="6" t="s">
        <v>5</v>
      </c>
      <c r="D6" s="7" t="s">
        <v>6</v>
      </c>
      <c r="E6" s="8" t="s">
        <v>7</v>
      </c>
      <c r="F6" s="8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10" t="s">
        <v>14</v>
      </c>
      <c r="M6" s="10" t="s">
        <v>15</v>
      </c>
      <c r="N6" s="63"/>
      <c r="O6" s="11" t="s">
        <v>16</v>
      </c>
      <c r="P6" s="9" t="s">
        <v>7</v>
      </c>
      <c r="Q6" s="9" t="s">
        <v>17</v>
      </c>
      <c r="R6" s="9" t="s">
        <v>18</v>
      </c>
      <c r="S6" s="9" t="s">
        <v>19</v>
      </c>
      <c r="T6" s="9" t="s">
        <v>20</v>
      </c>
      <c r="U6" s="9" t="s">
        <v>21</v>
      </c>
      <c r="V6" s="9" t="s">
        <v>22</v>
      </c>
      <c r="W6" s="10" t="s">
        <v>23</v>
      </c>
      <c r="X6" s="10" t="s">
        <v>15</v>
      </c>
    </row>
    <row r="7" spans="1:24" ht="14.25" customHeight="1">
      <c r="A7" s="39" t="s">
        <v>24</v>
      </c>
      <c r="B7" s="40">
        <v>0.35</v>
      </c>
      <c r="C7" s="12" t="s">
        <v>25</v>
      </c>
      <c r="D7" s="12" t="s">
        <v>25</v>
      </c>
      <c r="E7" s="13"/>
      <c r="F7" s="13"/>
      <c r="G7" s="13"/>
      <c r="H7" s="13"/>
      <c r="I7" s="13"/>
      <c r="J7" s="13"/>
      <c r="K7" s="13"/>
      <c r="L7" s="13"/>
      <c r="M7" s="13"/>
      <c r="N7" s="64"/>
      <c r="O7" s="14" t="s">
        <v>24</v>
      </c>
      <c r="P7" s="15">
        <f t="shared" ref="P7:X7" si="0">SUM(E7:E10)/20 * 35%</f>
        <v>0</v>
      </c>
      <c r="Q7" s="15">
        <f t="shared" si="0"/>
        <v>0</v>
      </c>
      <c r="R7" s="15">
        <f t="shared" si="0"/>
        <v>0</v>
      </c>
      <c r="S7" s="15">
        <f t="shared" si="0"/>
        <v>0</v>
      </c>
      <c r="T7" s="15">
        <f t="shared" si="0"/>
        <v>0</v>
      </c>
      <c r="U7" s="15">
        <f t="shared" si="0"/>
        <v>0</v>
      </c>
      <c r="V7" s="15">
        <f t="shared" si="0"/>
        <v>0</v>
      </c>
      <c r="W7" s="15">
        <f t="shared" si="0"/>
        <v>0</v>
      </c>
      <c r="X7" s="15">
        <f t="shared" si="0"/>
        <v>0</v>
      </c>
    </row>
    <row r="8" spans="1:24" ht="14.25" customHeight="1">
      <c r="A8" s="65"/>
      <c r="B8" s="65"/>
      <c r="C8" s="12" t="s">
        <v>26</v>
      </c>
      <c r="D8" s="12" t="s">
        <v>26</v>
      </c>
      <c r="E8" s="13"/>
      <c r="F8" s="13"/>
      <c r="G8" s="13"/>
      <c r="H8" s="13"/>
      <c r="I8" s="13"/>
      <c r="J8" s="13"/>
      <c r="K8" s="13"/>
      <c r="L8" s="13"/>
      <c r="M8" s="13"/>
      <c r="N8" s="64"/>
      <c r="O8" s="14" t="s">
        <v>27</v>
      </c>
      <c r="P8" s="15">
        <f t="shared" ref="P8:X8" si="1">SUM(E11:E13)/15*35%</f>
        <v>0</v>
      </c>
      <c r="Q8" s="15">
        <f t="shared" si="1"/>
        <v>0</v>
      </c>
      <c r="R8" s="15">
        <f t="shared" si="1"/>
        <v>0</v>
      </c>
      <c r="S8" s="15">
        <f t="shared" si="1"/>
        <v>0</v>
      </c>
      <c r="T8" s="15">
        <f t="shared" si="1"/>
        <v>0</v>
      </c>
      <c r="U8" s="15">
        <f t="shared" si="1"/>
        <v>0</v>
      </c>
      <c r="V8" s="15">
        <f t="shared" si="1"/>
        <v>0</v>
      </c>
      <c r="W8" s="15">
        <f t="shared" si="1"/>
        <v>0</v>
      </c>
      <c r="X8" s="15">
        <f t="shared" si="1"/>
        <v>0</v>
      </c>
    </row>
    <row r="9" spans="1:24" ht="14.25" customHeight="1">
      <c r="A9" s="65"/>
      <c r="B9" s="65"/>
      <c r="C9" s="16" t="s">
        <v>28</v>
      </c>
      <c r="D9" s="16" t="s">
        <v>28</v>
      </c>
      <c r="E9" s="13"/>
      <c r="F9" s="13"/>
      <c r="G9" s="13"/>
      <c r="H9" s="13"/>
      <c r="I9" s="13"/>
      <c r="J9" s="13"/>
      <c r="K9" s="13"/>
      <c r="L9" s="13"/>
      <c r="M9" s="13"/>
      <c r="N9" s="64"/>
      <c r="O9" s="14" t="s">
        <v>29</v>
      </c>
      <c r="P9" s="15">
        <f t="shared" ref="P9:X9" si="2">SUM(E14:E15)/10*5%</f>
        <v>0</v>
      </c>
      <c r="Q9" s="15">
        <f t="shared" si="2"/>
        <v>0</v>
      </c>
      <c r="R9" s="15">
        <f t="shared" si="2"/>
        <v>0</v>
      </c>
      <c r="S9" s="15">
        <f t="shared" si="2"/>
        <v>0</v>
      </c>
      <c r="T9" s="15">
        <f t="shared" si="2"/>
        <v>0</v>
      </c>
      <c r="U9" s="15">
        <f t="shared" si="2"/>
        <v>0</v>
      </c>
      <c r="V9" s="15">
        <f t="shared" si="2"/>
        <v>0</v>
      </c>
      <c r="W9" s="15">
        <f t="shared" si="2"/>
        <v>0</v>
      </c>
      <c r="X9" s="15">
        <f t="shared" si="2"/>
        <v>0</v>
      </c>
    </row>
    <row r="10" spans="1:24" ht="14.25" customHeight="1">
      <c r="A10" s="66"/>
      <c r="B10" s="66"/>
      <c r="C10" s="16"/>
      <c r="D10" s="16" t="s">
        <v>30</v>
      </c>
      <c r="E10" s="13"/>
      <c r="F10" s="17"/>
      <c r="G10" s="17"/>
      <c r="H10" s="17"/>
      <c r="I10" s="13"/>
      <c r="J10" s="17"/>
      <c r="K10" s="17"/>
      <c r="L10" s="17"/>
      <c r="M10" s="17"/>
      <c r="N10" s="67"/>
      <c r="O10" s="14" t="s">
        <v>31</v>
      </c>
      <c r="P10" s="15">
        <f t="shared" ref="P10:X10" si="3">SUM(E17:E32)/80*5%</f>
        <v>0</v>
      </c>
      <c r="Q10" s="15">
        <f t="shared" si="3"/>
        <v>0</v>
      </c>
      <c r="R10" s="15">
        <f t="shared" si="3"/>
        <v>0</v>
      </c>
      <c r="S10" s="15">
        <f t="shared" si="3"/>
        <v>0</v>
      </c>
      <c r="T10" s="15">
        <f t="shared" si="3"/>
        <v>0</v>
      </c>
      <c r="U10" s="15">
        <f t="shared" si="3"/>
        <v>0</v>
      </c>
      <c r="V10" s="15">
        <f t="shared" si="3"/>
        <v>0</v>
      </c>
      <c r="W10" s="15">
        <f t="shared" si="3"/>
        <v>0</v>
      </c>
      <c r="X10" s="15">
        <f t="shared" si="3"/>
        <v>0</v>
      </c>
    </row>
    <row r="11" spans="1:24" ht="14.25" customHeight="1">
      <c r="A11" s="42" t="s">
        <v>27</v>
      </c>
      <c r="B11" s="41">
        <v>0.35</v>
      </c>
      <c r="C11" s="18" t="s">
        <v>32</v>
      </c>
      <c r="D11" s="18" t="s">
        <v>32</v>
      </c>
      <c r="E11" s="13"/>
      <c r="F11" s="13"/>
      <c r="G11" s="13"/>
      <c r="H11" s="13"/>
      <c r="I11" s="13"/>
      <c r="J11" s="13"/>
      <c r="K11" s="13"/>
      <c r="L11" s="13"/>
      <c r="M11" s="13"/>
      <c r="N11" s="64"/>
      <c r="O11" s="14" t="s">
        <v>33</v>
      </c>
      <c r="P11" s="15">
        <f t="shared" ref="P11:X11" si="4">SUM(E17:E32)/80*20%</f>
        <v>0</v>
      </c>
      <c r="Q11" s="15">
        <f t="shared" si="4"/>
        <v>0</v>
      </c>
      <c r="R11" s="15">
        <f t="shared" si="4"/>
        <v>0</v>
      </c>
      <c r="S11" s="15">
        <f t="shared" si="4"/>
        <v>0</v>
      </c>
      <c r="T11" s="15">
        <f t="shared" si="4"/>
        <v>0</v>
      </c>
      <c r="U11" s="15">
        <f t="shared" si="4"/>
        <v>0</v>
      </c>
      <c r="V11" s="15">
        <f t="shared" si="4"/>
        <v>0</v>
      </c>
      <c r="W11" s="15">
        <f t="shared" si="4"/>
        <v>0</v>
      </c>
      <c r="X11" s="15">
        <f t="shared" si="4"/>
        <v>0</v>
      </c>
    </row>
    <row r="12" spans="1:24" ht="14.25" customHeight="1">
      <c r="A12" s="65"/>
      <c r="B12" s="65"/>
      <c r="C12" s="18" t="s">
        <v>34</v>
      </c>
      <c r="D12" s="18" t="s">
        <v>34</v>
      </c>
      <c r="E12" s="13"/>
      <c r="F12" s="13"/>
      <c r="G12" s="13"/>
      <c r="H12" s="13"/>
      <c r="I12" s="13"/>
      <c r="J12" s="13"/>
      <c r="K12" s="13"/>
      <c r="L12" s="13"/>
      <c r="M12" s="13"/>
      <c r="N12" s="64"/>
      <c r="O12" s="19"/>
      <c r="P12" s="15">
        <f t="shared" ref="P12:X12" si="5">SUM(P7:P11)</f>
        <v>0</v>
      </c>
      <c r="Q12" s="15">
        <f t="shared" si="5"/>
        <v>0</v>
      </c>
      <c r="R12" s="15">
        <f t="shared" si="5"/>
        <v>0</v>
      </c>
      <c r="S12" s="15">
        <f t="shared" si="5"/>
        <v>0</v>
      </c>
      <c r="T12" s="15">
        <f t="shared" si="5"/>
        <v>0</v>
      </c>
      <c r="U12" s="15">
        <f t="shared" si="5"/>
        <v>0</v>
      </c>
      <c r="V12" s="15">
        <f t="shared" si="5"/>
        <v>0</v>
      </c>
      <c r="W12" s="15">
        <f t="shared" si="5"/>
        <v>0</v>
      </c>
      <c r="X12" s="15">
        <f t="shared" si="5"/>
        <v>0</v>
      </c>
    </row>
    <row r="13" spans="1:24" ht="14.25" customHeight="1">
      <c r="A13" s="66"/>
      <c r="B13" s="66"/>
      <c r="C13" s="18" t="s">
        <v>35</v>
      </c>
      <c r="D13" s="18" t="s">
        <v>35</v>
      </c>
      <c r="E13" s="13"/>
      <c r="F13" s="13"/>
      <c r="G13" s="13"/>
      <c r="H13" s="13"/>
      <c r="I13" s="13"/>
      <c r="J13" s="13"/>
      <c r="K13" s="13"/>
      <c r="L13" s="13"/>
      <c r="M13" s="13"/>
      <c r="N13" s="64"/>
    </row>
    <row r="14" spans="1:24" ht="14.25" customHeight="1">
      <c r="A14" s="43" t="s">
        <v>29</v>
      </c>
      <c r="B14" s="44">
        <v>0.05</v>
      </c>
      <c r="C14" s="20" t="s">
        <v>36</v>
      </c>
      <c r="D14" s="20" t="s">
        <v>36</v>
      </c>
      <c r="E14" s="13"/>
      <c r="F14" s="13"/>
      <c r="G14" s="13"/>
      <c r="H14" s="17"/>
      <c r="I14" s="13"/>
      <c r="J14" s="17"/>
      <c r="K14" s="17"/>
      <c r="L14" s="17"/>
      <c r="M14" s="17"/>
      <c r="N14" s="67"/>
    </row>
    <row r="15" spans="1:24" ht="14.25" customHeight="1">
      <c r="A15" s="66"/>
      <c r="B15" s="66"/>
      <c r="C15" s="20" t="s">
        <v>37</v>
      </c>
      <c r="D15" s="20" t="s">
        <v>37</v>
      </c>
      <c r="E15" s="13"/>
      <c r="F15" s="13"/>
      <c r="G15" s="13"/>
      <c r="H15" s="13"/>
      <c r="I15" s="13"/>
      <c r="J15" s="13"/>
      <c r="K15" s="13"/>
      <c r="L15" s="13"/>
      <c r="M15" s="13"/>
      <c r="N15" s="64"/>
    </row>
    <row r="16" spans="1:24" ht="14.25" customHeight="1">
      <c r="A16" s="21" t="s">
        <v>38</v>
      </c>
      <c r="B16" s="22">
        <v>0.05</v>
      </c>
      <c r="C16" s="23"/>
      <c r="D16" s="23"/>
      <c r="E16" s="13"/>
      <c r="F16" s="13"/>
      <c r="G16" s="13"/>
      <c r="H16" s="13"/>
      <c r="I16" s="13"/>
      <c r="J16" s="13"/>
      <c r="K16" s="13"/>
      <c r="L16" s="13"/>
      <c r="M16" s="13"/>
      <c r="N16" s="64"/>
    </row>
    <row r="17" spans="1:14" ht="14.25" customHeight="1">
      <c r="A17" s="24" t="s">
        <v>33</v>
      </c>
      <c r="B17" s="45">
        <v>0.2</v>
      </c>
      <c r="C17" s="25"/>
      <c r="D17" s="25"/>
      <c r="E17" s="13"/>
      <c r="F17" s="13"/>
      <c r="G17" s="13"/>
      <c r="H17" s="13"/>
      <c r="I17" s="13"/>
      <c r="J17" s="13"/>
      <c r="K17" s="13"/>
      <c r="L17" s="13"/>
      <c r="M17" s="13"/>
      <c r="N17" s="64"/>
    </row>
    <row r="18" spans="1:14" ht="14.25" customHeight="1">
      <c r="A18" s="24" t="s">
        <v>39</v>
      </c>
      <c r="B18" s="65"/>
      <c r="C18" s="25"/>
      <c r="D18" s="25"/>
      <c r="E18" s="13"/>
      <c r="F18" s="13"/>
      <c r="G18" s="13"/>
      <c r="H18" s="13"/>
      <c r="I18" s="13"/>
      <c r="J18" s="13"/>
      <c r="K18" s="13"/>
      <c r="L18" s="17"/>
      <c r="M18" s="13"/>
      <c r="N18" s="64"/>
    </row>
    <row r="19" spans="1:14" ht="14.25" customHeight="1">
      <c r="A19" s="24" t="s">
        <v>40</v>
      </c>
      <c r="B19" s="65"/>
      <c r="C19" s="25"/>
      <c r="D19" s="25"/>
      <c r="E19" s="13"/>
      <c r="F19" s="13"/>
      <c r="G19" s="13"/>
      <c r="H19" s="13"/>
      <c r="I19" s="13"/>
      <c r="J19" s="13"/>
      <c r="K19" s="13"/>
      <c r="L19" s="13"/>
      <c r="M19" s="13"/>
      <c r="N19" s="64"/>
    </row>
    <row r="20" spans="1:14" ht="14.25" customHeight="1">
      <c r="A20" s="24" t="s">
        <v>41</v>
      </c>
      <c r="B20" s="65"/>
      <c r="C20" s="25"/>
      <c r="D20" s="25"/>
      <c r="E20" s="13"/>
      <c r="F20" s="13"/>
      <c r="G20" s="13"/>
      <c r="H20" s="13"/>
      <c r="I20" s="13"/>
      <c r="J20" s="13"/>
      <c r="K20" s="13"/>
      <c r="L20" s="13"/>
      <c r="M20" s="13"/>
      <c r="N20" s="64"/>
    </row>
    <row r="21" spans="1:14" ht="14.25" customHeight="1">
      <c r="A21" s="24" t="s">
        <v>42</v>
      </c>
      <c r="B21" s="65"/>
      <c r="C21" s="25"/>
      <c r="D21" s="25"/>
      <c r="E21" s="13"/>
      <c r="F21" s="13"/>
      <c r="G21" s="13"/>
      <c r="H21" s="13"/>
      <c r="I21" s="13"/>
      <c r="J21" s="13"/>
      <c r="K21" s="13"/>
      <c r="L21" s="13"/>
      <c r="M21" s="13"/>
      <c r="N21" s="64"/>
    </row>
    <row r="22" spans="1:14" ht="14.25" customHeight="1">
      <c r="A22" s="24" t="s">
        <v>43</v>
      </c>
      <c r="B22" s="65"/>
      <c r="C22" s="25"/>
      <c r="D22" s="25"/>
      <c r="E22" s="13"/>
      <c r="F22" s="13"/>
      <c r="G22" s="13"/>
      <c r="H22" s="13"/>
      <c r="I22" s="13"/>
      <c r="J22" s="13"/>
      <c r="K22" s="13"/>
      <c r="L22" s="17"/>
      <c r="M22" s="13"/>
      <c r="N22" s="64"/>
    </row>
    <row r="23" spans="1:14" ht="14.25" customHeight="1">
      <c r="A23" s="24" t="s">
        <v>44</v>
      </c>
      <c r="B23" s="65"/>
      <c r="C23" s="25"/>
      <c r="D23" s="25"/>
      <c r="E23" s="13"/>
      <c r="F23" s="13"/>
      <c r="G23" s="13"/>
      <c r="H23" s="13"/>
      <c r="I23" s="13"/>
      <c r="J23" s="13"/>
      <c r="K23" s="13"/>
      <c r="L23" s="13"/>
      <c r="M23" s="13"/>
      <c r="N23" s="64"/>
    </row>
    <row r="24" spans="1:14" ht="14.25" customHeight="1">
      <c r="A24" s="24" t="s">
        <v>45</v>
      </c>
      <c r="B24" s="65"/>
      <c r="C24" s="25"/>
      <c r="D24" s="25"/>
      <c r="E24" s="13"/>
      <c r="F24" s="13"/>
      <c r="G24" s="13"/>
      <c r="H24" s="13"/>
      <c r="I24" s="13"/>
      <c r="J24" s="13"/>
      <c r="K24" s="13"/>
      <c r="L24" s="13"/>
      <c r="M24" s="13"/>
      <c r="N24" s="64"/>
    </row>
    <row r="25" spans="1:14" ht="14.25" customHeight="1">
      <c r="A25" s="24" t="s">
        <v>46</v>
      </c>
      <c r="B25" s="65"/>
      <c r="C25" s="25"/>
      <c r="D25" s="25"/>
      <c r="E25" s="13"/>
      <c r="F25" s="13"/>
      <c r="G25" s="13"/>
      <c r="H25" s="13"/>
      <c r="I25" s="13"/>
      <c r="J25" s="13"/>
      <c r="K25" s="13"/>
      <c r="L25" s="13"/>
      <c r="M25" s="13"/>
      <c r="N25" s="64"/>
    </row>
    <row r="26" spans="1:14" ht="14.25" customHeight="1">
      <c r="A26" s="24" t="s">
        <v>47</v>
      </c>
      <c r="B26" s="65"/>
      <c r="C26" s="25"/>
      <c r="D26" s="25"/>
      <c r="E26" s="13"/>
      <c r="F26" s="13"/>
      <c r="G26" s="13"/>
      <c r="H26" s="13"/>
      <c r="I26" s="13"/>
      <c r="J26" s="13"/>
      <c r="K26" s="13"/>
      <c r="L26" s="17"/>
      <c r="M26" s="13"/>
      <c r="N26" s="64"/>
    </row>
    <row r="27" spans="1:14" ht="14.25" customHeight="1">
      <c r="A27" s="24" t="s">
        <v>48</v>
      </c>
      <c r="B27" s="65"/>
      <c r="C27" s="25"/>
      <c r="D27" s="25"/>
      <c r="E27" s="13"/>
      <c r="F27" s="13"/>
      <c r="G27" s="13"/>
      <c r="H27" s="13"/>
      <c r="I27" s="13"/>
      <c r="J27" s="13"/>
      <c r="K27" s="13"/>
      <c r="L27" s="13"/>
      <c r="M27" s="13"/>
      <c r="N27" s="64"/>
    </row>
    <row r="28" spans="1:14" ht="14.25" customHeight="1">
      <c r="A28" s="24" t="s">
        <v>49</v>
      </c>
      <c r="B28" s="65"/>
      <c r="C28" s="25"/>
      <c r="D28" s="25"/>
      <c r="E28" s="13"/>
      <c r="F28" s="13"/>
      <c r="G28" s="13"/>
      <c r="H28" s="13"/>
      <c r="I28" s="13"/>
      <c r="J28" s="13"/>
      <c r="K28" s="13"/>
      <c r="L28" s="13"/>
      <c r="M28" s="13"/>
      <c r="N28" s="64"/>
    </row>
    <row r="29" spans="1:14" ht="14.25" customHeight="1">
      <c r="A29" s="24" t="s">
        <v>50</v>
      </c>
      <c r="B29" s="65"/>
      <c r="C29" s="25"/>
      <c r="D29" s="25"/>
      <c r="E29" s="13"/>
      <c r="F29" s="13"/>
      <c r="G29" s="13"/>
      <c r="H29" s="13"/>
      <c r="I29" s="13"/>
      <c r="J29" s="13"/>
      <c r="K29" s="13"/>
      <c r="L29" s="13"/>
      <c r="M29" s="13"/>
      <c r="N29" s="64"/>
    </row>
    <row r="30" spans="1:14" ht="14.25" customHeight="1">
      <c r="A30" s="24" t="s">
        <v>51</v>
      </c>
      <c r="B30" s="65"/>
      <c r="C30" s="25"/>
      <c r="D30" s="25"/>
      <c r="E30" s="13"/>
      <c r="F30" s="13"/>
      <c r="G30" s="13"/>
      <c r="H30" s="13"/>
      <c r="I30" s="13"/>
      <c r="J30" s="13"/>
      <c r="K30" s="13"/>
      <c r="L30" s="17"/>
      <c r="M30" s="13"/>
      <c r="N30" s="64"/>
    </row>
    <row r="31" spans="1:14" ht="14.25" customHeight="1">
      <c r="A31" s="24" t="s">
        <v>52</v>
      </c>
      <c r="B31" s="65"/>
      <c r="C31" s="25"/>
      <c r="D31" s="25"/>
      <c r="E31" s="13"/>
      <c r="F31" s="13"/>
      <c r="G31" s="13"/>
      <c r="H31" s="13"/>
      <c r="I31" s="13"/>
      <c r="J31" s="13"/>
      <c r="K31" s="13"/>
      <c r="L31" s="13"/>
      <c r="M31" s="13"/>
      <c r="N31" s="64"/>
    </row>
    <row r="32" spans="1:14" ht="14.25" customHeight="1">
      <c r="A32" s="24" t="s">
        <v>53</v>
      </c>
      <c r="B32" s="66"/>
      <c r="C32" s="25"/>
      <c r="D32" s="25"/>
      <c r="E32" s="13"/>
      <c r="F32" s="13"/>
      <c r="G32" s="13"/>
      <c r="H32" s="13"/>
      <c r="I32" s="13"/>
      <c r="J32" s="13"/>
      <c r="K32" s="13"/>
      <c r="L32" s="13"/>
      <c r="M32" s="13"/>
      <c r="N32" s="64"/>
    </row>
    <row r="33" spans="1:14" ht="14.25" customHeight="1">
      <c r="A33" s="13" t="s">
        <v>54</v>
      </c>
      <c r="B33" s="26">
        <f>SUM(B7:B32)</f>
        <v>1</v>
      </c>
      <c r="C33" s="13"/>
      <c r="D33" s="13"/>
      <c r="E33" s="26">
        <f t="shared" ref="E33:M33" si="6">P12</f>
        <v>0</v>
      </c>
      <c r="F33" s="26">
        <f t="shared" si="6"/>
        <v>0</v>
      </c>
      <c r="G33" s="26">
        <f t="shared" si="6"/>
        <v>0</v>
      </c>
      <c r="H33" s="26">
        <f t="shared" si="6"/>
        <v>0</v>
      </c>
      <c r="I33" s="26">
        <f t="shared" si="6"/>
        <v>0</v>
      </c>
      <c r="J33" s="26">
        <f t="shared" si="6"/>
        <v>0</v>
      </c>
      <c r="K33" s="26">
        <f t="shared" si="6"/>
        <v>0</v>
      </c>
      <c r="L33" s="26">
        <f t="shared" si="6"/>
        <v>0</v>
      </c>
      <c r="M33" s="26">
        <f t="shared" si="6"/>
        <v>0</v>
      </c>
      <c r="N33" s="68"/>
    </row>
    <row r="34" spans="1:14" ht="14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N34" s="52"/>
    </row>
    <row r="35" spans="1:14" ht="14.25" customHeight="1">
      <c r="A35" s="69" t="s">
        <v>55</v>
      </c>
      <c r="B35" s="69"/>
      <c r="C35" s="70"/>
      <c r="D35" s="28"/>
      <c r="E35" s="28"/>
      <c r="F35" s="28"/>
      <c r="G35" s="28"/>
      <c r="H35" s="28"/>
      <c r="I35" s="28"/>
      <c r="J35" s="28"/>
      <c r="K35" s="28"/>
      <c r="N35" s="52"/>
    </row>
    <row r="36" spans="1:14" ht="14.25" customHeight="1">
      <c r="A36" s="27"/>
      <c r="B36" s="27"/>
      <c r="C36" s="27"/>
      <c r="D36" s="28"/>
      <c r="E36" s="28"/>
      <c r="F36" s="28"/>
      <c r="G36" s="28"/>
      <c r="H36" s="28"/>
      <c r="I36" s="28"/>
      <c r="J36" s="28"/>
      <c r="K36" s="28"/>
      <c r="N36" s="52"/>
    </row>
    <row r="37" spans="1:14" ht="14.25" customHeight="1">
      <c r="A37" s="19" t="s">
        <v>56</v>
      </c>
      <c r="B37" s="19"/>
      <c r="C37" s="29" t="s">
        <v>57</v>
      </c>
      <c r="N37" s="52"/>
    </row>
    <row r="38" spans="1:14" ht="42.75" customHeight="1">
      <c r="A38" s="19" t="s">
        <v>58</v>
      </c>
      <c r="B38" s="19"/>
      <c r="C38" s="29" t="s">
        <v>59</v>
      </c>
      <c r="N38" s="52"/>
    </row>
    <row r="39" spans="1:14" ht="14.25" customHeight="1">
      <c r="A39" s="19" t="s">
        <v>60</v>
      </c>
      <c r="B39" s="19"/>
      <c r="C39" s="29" t="s">
        <v>61</v>
      </c>
      <c r="N39" s="52"/>
    </row>
    <row r="40" spans="1:14" ht="14.25" customHeight="1">
      <c r="A40" s="19" t="s">
        <v>62</v>
      </c>
      <c r="B40" s="19"/>
      <c r="C40" s="29" t="s">
        <v>63</v>
      </c>
      <c r="N40" s="52"/>
    </row>
    <row r="41" spans="1:14" ht="14.25" customHeight="1">
      <c r="N41" s="52"/>
    </row>
    <row r="42" spans="1:14" ht="14.25" customHeight="1">
      <c r="A42" s="30" t="s">
        <v>64</v>
      </c>
      <c r="N42" s="52"/>
    </row>
    <row r="43" spans="1:14" ht="14.25" customHeight="1">
      <c r="N43" s="52"/>
    </row>
    <row r="44" spans="1:14" ht="14.25" customHeight="1">
      <c r="A44" s="71" t="s">
        <v>65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N44" s="52"/>
    </row>
    <row r="45" spans="1:14" ht="14.25" customHeight="1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6"/>
      <c r="N45" s="52"/>
    </row>
    <row r="46" spans="1:14" ht="14.25" customHeight="1">
      <c r="A46" s="47" t="s">
        <v>66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3"/>
      <c r="N46" s="52"/>
    </row>
    <row r="47" spans="1:14" ht="14.25" customHeight="1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9"/>
      <c r="N47" s="52"/>
    </row>
    <row r="48" spans="1:14" ht="14.25" customHeight="1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9"/>
      <c r="N48" s="52"/>
    </row>
    <row r="49" spans="1:26" ht="14.25" customHeight="1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9"/>
      <c r="N49" s="52"/>
    </row>
    <row r="50" spans="1:26" ht="14.25" customHeight="1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9"/>
      <c r="M50" s="1"/>
      <c r="N50" s="80"/>
      <c r="O50" s="81"/>
      <c r="P50" s="82"/>
      <c r="Q50" s="81"/>
      <c r="R50" s="82"/>
      <c r="S50" s="83"/>
      <c r="T50" s="82"/>
      <c r="U50" s="83"/>
      <c r="V50" s="82"/>
      <c r="W50" s="84"/>
      <c r="X50" s="85"/>
      <c r="Y50" s="82"/>
      <c r="Z50" s="52"/>
    </row>
    <row r="51" spans="1:26" ht="14.25" customHeight="1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9"/>
      <c r="M51" s="1"/>
      <c r="N51" s="80"/>
      <c r="O51" s="81"/>
      <c r="P51" s="82"/>
      <c r="Q51" s="81"/>
      <c r="R51" s="82"/>
      <c r="S51" s="83"/>
      <c r="T51" s="82"/>
      <c r="U51" s="83"/>
      <c r="V51" s="82"/>
      <c r="W51" s="84"/>
      <c r="X51" s="85"/>
      <c r="Y51" s="82"/>
      <c r="Z51" s="52"/>
    </row>
    <row r="52" spans="1:26" ht="82.5" customHeight="1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6"/>
      <c r="M52" s="1"/>
      <c r="N52" s="80"/>
      <c r="O52" s="81"/>
      <c r="P52" s="82"/>
      <c r="Q52" s="81"/>
      <c r="R52" s="82"/>
      <c r="S52" s="83"/>
      <c r="T52" s="82"/>
      <c r="U52" s="83"/>
      <c r="V52" s="82"/>
      <c r="W52" s="84"/>
      <c r="X52" s="85"/>
      <c r="Y52" s="82"/>
      <c r="Z52" s="52"/>
    </row>
    <row r="53" spans="1:26" ht="36" hidden="1" customHeight="1">
      <c r="A53" s="86"/>
      <c r="B53" s="87"/>
      <c r="C53" s="87"/>
      <c r="D53" s="87"/>
      <c r="E53" s="87"/>
      <c r="F53" s="87"/>
      <c r="G53" s="87"/>
      <c r="H53" s="87"/>
      <c r="I53" s="88"/>
      <c r="J53" s="1"/>
      <c r="K53" s="1"/>
      <c r="L53" s="89"/>
      <c r="M53" s="1"/>
      <c r="N53" s="80"/>
      <c r="O53" s="81"/>
      <c r="P53" s="82"/>
      <c r="Q53" s="81"/>
      <c r="R53" s="82"/>
      <c r="S53" s="83"/>
      <c r="T53" s="82"/>
      <c r="U53" s="83"/>
      <c r="V53" s="82"/>
      <c r="W53" s="84"/>
      <c r="X53" s="85"/>
      <c r="Y53" s="82"/>
      <c r="Z53" s="52"/>
    </row>
    <row r="54" spans="1:26" ht="15.75" hidden="1" customHeight="1">
      <c r="A54" s="86"/>
      <c r="B54" s="87"/>
      <c r="C54" s="87"/>
      <c r="D54" s="87"/>
      <c r="E54" s="87"/>
      <c r="F54" s="87"/>
      <c r="G54" s="87"/>
      <c r="H54" s="87"/>
      <c r="I54" s="88"/>
      <c r="J54" s="1"/>
      <c r="K54" s="1"/>
      <c r="L54" s="89"/>
      <c r="M54" s="1"/>
      <c r="N54" s="80"/>
      <c r="O54" s="81"/>
      <c r="P54" s="82"/>
      <c r="Q54" s="81"/>
      <c r="R54" s="82"/>
      <c r="S54" s="83"/>
      <c r="T54" s="82"/>
      <c r="U54" s="83"/>
      <c r="V54" s="82"/>
      <c r="W54" s="84"/>
      <c r="X54" s="85"/>
      <c r="Y54" s="82"/>
      <c r="Z54" s="52"/>
    </row>
    <row r="55" spans="1:26" ht="15.75" hidden="1" customHeight="1">
      <c r="A55" s="86"/>
      <c r="B55" s="87"/>
      <c r="C55" s="87"/>
      <c r="D55" s="87"/>
      <c r="E55" s="87"/>
      <c r="F55" s="87"/>
      <c r="G55" s="87"/>
      <c r="H55" s="87"/>
      <c r="I55" s="88"/>
      <c r="J55" s="1"/>
      <c r="K55" s="1"/>
      <c r="L55" s="89"/>
      <c r="M55" s="1"/>
      <c r="N55" s="80"/>
      <c r="O55" s="81"/>
      <c r="P55" s="82"/>
      <c r="Q55" s="81"/>
      <c r="R55" s="82"/>
      <c r="S55" s="83"/>
      <c r="T55" s="82"/>
      <c r="U55" s="83"/>
      <c r="V55" s="82"/>
      <c r="W55" s="84"/>
      <c r="X55" s="85"/>
      <c r="Y55" s="82"/>
      <c r="Z55" s="52"/>
    </row>
    <row r="56" spans="1:26" ht="15.75" hidden="1" customHeight="1">
      <c r="A56" s="90"/>
      <c r="B56" s="91"/>
      <c r="C56" s="91"/>
      <c r="D56" s="91"/>
      <c r="E56" s="91"/>
      <c r="F56" s="91"/>
      <c r="G56" s="91"/>
      <c r="H56" s="91"/>
      <c r="I56" s="92"/>
      <c r="J56" s="1"/>
      <c r="K56" s="1"/>
      <c r="L56" s="89"/>
      <c r="M56" s="1"/>
      <c r="N56" s="80"/>
      <c r="O56" s="81"/>
      <c r="P56" s="82"/>
      <c r="Q56" s="81"/>
      <c r="R56" s="82"/>
      <c r="S56" s="83"/>
      <c r="T56" s="82"/>
      <c r="U56" s="83"/>
      <c r="V56" s="82"/>
      <c r="W56" s="84"/>
      <c r="X56" s="85"/>
      <c r="Y56" s="82"/>
      <c r="Z56" s="52"/>
    </row>
    <row r="57" spans="1:26" ht="15.75" hidden="1" customHeight="1">
      <c r="A57" s="93"/>
      <c r="B57" s="1"/>
      <c r="C57" s="1"/>
      <c r="D57" s="1"/>
      <c r="E57" s="1"/>
      <c r="F57" s="1"/>
      <c r="G57" s="1"/>
      <c r="H57" s="1"/>
      <c r="I57" s="1"/>
      <c r="J57" s="1"/>
      <c r="K57" s="1"/>
      <c r="L57" s="89"/>
      <c r="M57" s="1"/>
      <c r="N57" s="80"/>
      <c r="O57" s="81"/>
      <c r="P57" s="82"/>
      <c r="Q57" s="81"/>
      <c r="R57" s="82"/>
      <c r="S57" s="83"/>
      <c r="T57" s="82"/>
      <c r="U57" s="83"/>
      <c r="V57" s="82"/>
      <c r="W57" s="84"/>
      <c r="X57" s="85"/>
      <c r="Y57" s="82"/>
      <c r="Z57" s="52"/>
    </row>
    <row r="58" spans="1:26" ht="15.75" hidden="1" customHeight="1">
      <c r="A58" s="93"/>
      <c r="B58" s="1"/>
      <c r="C58" s="1"/>
      <c r="D58" s="1"/>
      <c r="E58" s="1"/>
      <c r="F58" s="1"/>
      <c r="G58" s="1"/>
      <c r="H58" s="1"/>
      <c r="I58" s="1"/>
      <c r="J58" s="1"/>
      <c r="K58" s="1"/>
      <c r="L58" s="89"/>
      <c r="M58" s="1"/>
      <c r="N58" s="80"/>
      <c r="O58" s="81"/>
      <c r="P58" s="82"/>
      <c r="Q58" s="81"/>
      <c r="R58" s="82"/>
      <c r="S58" s="83"/>
      <c r="T58" s="82"/>
      <c r="U58" s="83"/>
      <c r="V58" s="82"/>
      <c r="W58" s="84"/>
      <c r="X58" s="85"/>
      <c r="Y58" s="82"/>
      <c r="Z58" s="52"/>
    </row>
    <row r="59" spans="1:26" ht="15" hidden="1" customHeight="1">
      <c r="A59" s="93"/>
      <c r="B59" s="1"/>
      <c r="C59" s="1"/>
      <c r="D59" s="1"/>
      <c r="E59" s="1"/>
      <c r="F59" s="1"/>
      <c r="G59" s="1"/>
      <c r="H59" s="1"/>
      <c r="I59" s="1"/>
      <c r="J59" s="1"/>
      <c r="K59" s="1"/>
      <c r="L59" s="89"/>
      <c r="M59" s="1"/>
      <c r="N59" s="80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" hidden="1" customHeight="1">
      <c r="A60" s="93"/>
      <c r="B60" s="1"/>
      <c r="C60" s="1"/>
      <c r="D60" s="1"/>
      <c r="E60" s="1"/>
      <c r="F60" s="1"/>
      <c r="G60" s="1"/>
      <c r="H60" s="1"/>
      <c r="I60" s="1"/>
      <c r="J60" s="1"/>
      <c r="K60" s="1"/>
      <c r="L60" s="89"/>
      <c r="M60" s="1"/>
      <c r="N60" s="80"/>
    </row>
    <row r="61" spans="1:26" ht="14.25" hidden="1" customHeight="1">
      <c r="A61" s="94"/>
      <c r="L61" s="95"/>
      <c r="N61" s="52"/>
    </row>
    <row r="62" spans="1:26" ht="14.25" hidden="1" customHeight="1">
      <c r="A62" s="94"/>
      <c r="L62" s="95"/>
      <c r="N62" s="52"/>
    </row>
    <row r="63" spans="1:26" ht="14.25" hidden="1" customHeight="1">
      <c r="A63" s="94"/>
      <c r="L63" s="95"/>
      <c r="N63" s="52"/>
    </row>
    <row r="64" spans="1:26" ht="14.25" hidden="1" customHeight="1">
      <c r="A64" s="94"/>
      <c r="L64" s="95"/>
      <c r="N64" s="52"/>
    </row>
    <row r="65" spans="1:14" ht="14.25" hidden="1" customHeight="1">
      <c r="A65" s="94"/>
      <c r="L65" s="95"/>
      <c r="N65" s="52"/>
    </row>
    <row r="66" spans="1:14" ht="14.25" hidden="1" customHeight="1">
      <c r="A66" s="94" t="e">
        <f>D66/D71</f>
        <v>#REF!</v>
      </c>
      <c r="B66" s="31"/>
      <c r="C66" s="32">
        <v>0.35</v>
      </c>
      <c r="D66" s="1" t="e">
        <f t="shared" ref="D66:D67" si="7">SUM(#REF!)</f>
        <v>#REF!</v>
      </c>
      <c r="L66" s="95"/>
      <c r="N66" s="52"/>
    </row>
    <row r="67" spans="1:14" ht="14.25" hidden="1" customHeight="1">
      <c r="A67" s="94" t="e">
        <f>D67/D71</f>
        <v>#REF!</v>
      </c>
      <c r="B67" s="31"/>
      <c r="C67" s="32">
        <v>0.35</v>
      </c>
      <c r="D67" s="1" t="e">
        <f t="shared" si="7"/>
        <v>#REF!</v>
      </c>
      <c r="L67" s="95"/>
      <c r="N67" s="52"/>
    </row>
    <row r="68" spans="1:14" ht="14.25" hidden="1" customHeight="1">
      <c r="A68" s="94" t="e">
        <f>D68/D71</f>
        <v>#REF!</v>
      </c>
      <c r="B68" s="31"/>
      <c r="C68" s="32">
        <v>0.05</v>
      </c>
      <c r="D68" s="1">
        <v>5</v>
      </c>
      <c r="L68" s="95"/>
      <c r="N68" s="52"/>
    </row>
    <row r="69" spans="1:14" ht="14.25" hidden="1" customHeight="1">
      <c r="A69" s="94" t="e">
        <f>D69/D71</f>
        <v>#REF!</v>
      </c>
      <c r="B69" s="31"/>
      <c r="C69" s="32">
        <v>0.05</v>
      </c>
      <c r="D69" s="1">
        <v>5</v>
      </c>
      <c r="L69" s="95"/>
      <c r="N69" s="52"/>
    </row>
    <row r="70" spans="1:14" ht="14.25" hidden="1" customHeight="1">
      <c r="A70" s="94" t="e">
        <f>D70/D71</f>
        <v>#REF!</v>
      </c>
      <c r="B70" s="31"/>
      <c r="C70" s="32">
        <v>0.2</v>
      </c>
      <c r="D70" s="1" t="e">
        <f>SUM(#REF!)</f>
        <v>#REF!</v>
      </c>
      <c r="L70" s="95"/>
      <c r="N70" s="52"/>
    </row>
    <row r="71" spans="1:14" ht="14.25" hidden="1" customHeight="1">
      <c r="A71" s="94" t="e">
        <f>SUM(A66:A70)</f>
        <v>#REF!</v>
      </c>
      <c r="B71" s="33"/>
      <c r="D71" t="e">
        <f>SUM(D66:D70)</f>
        <v>#REF!</v>
      </c>
      <c r="L71" s="95"/>
      <c r="N71" s="52"/>
    </row>
    <row r="72" spans="1:14" ht="14.25" hidden="1" customHeight="1">
      <c r="A72" s="94"/>
      <c r="L72" s="95"/>
      <c r="N72" s="52"/>
    </row>
    <row r="73" spans="1:14" ht="14.25" hidden="1" customHeight="1">
      <c r="A73" s="94"/>
      <c r="L73" s="95"/>
      <c r="N73" s="52"/>
    </row>
    <row r="74" spans="1:14" ht="15" customHeight="1">
      <c r="A74" s="96" t="s">
        <v>67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3"/>
      <c r="N74" s="52"/>
    </row>
    <row r="75" spans="1:14" ht="14.25" customHeight="1">
      <c r="A75" s="77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9"/>
      <c r="N75" s="52"/>
    </row>
    <row r="76" spans="1:14" ht="14.25" customHeight="1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9"/>
      <c r="N76" s="52"/>
    </row>
    <row r="77" spans="1:14" ht="3.75" customHeight="1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9"/>
      <c r="N77" s="52"/>
    </row>
    <row r="78" spans="1:14" ht="14.25" hidden="1" customHeight="1">
      <c r="A78" s="77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79"/>
      <c r="N78" s="52"/>
    </row>
    <row r="79" spans="1:14" ht="14.25" customHeight="1">
      <c r="A79" s="97" t="s">
        <v>68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9"/>
      <c r="N79" s="52"/>
    </row>
    <row r="80" spans="1:14" ht="14.25" customHeight="1">
      <c r="A80" s="97" t="s">
        <v>69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9"/>
      <c r="N80" s="52"/>
    </row>
    <row r="81" spans="1:14" ht="14.25" customHeight="1">
      <c r="A81" s="100" t="s">
        <v>44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9"/>
      <c r="N81" s="52"/>
    </row>
    <row r="82" spans="1:14" ht="14.25" customHeight="1">
      <c r="A82" s="100" t="s">
        <v>46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9"/>
      <c r="N82" s="52"/>
    </row>
    <row r="83" spans="1:14" ht="14.25" customHeight="1">
      <c r="A83" s="100" t="s">
        <v>47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9"/>
      <c r="N83" s="52"/>
    </row>
    <row r="84" spans="1:14" ht="14.25" customHeight="1">
      <c r="A84" s="100" t="s">
        <v>48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9"/>
      <c r="N84" s="52"/>
    </row>
    <row r="85" spans="1:14" ht="14.25" customHeight="1">
      <c r="A85" s="100" t="s">
        <v>49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9"/>
      <c r="N85" s="52"/>
    </row>
    <row r="86" spans="1:14" ht="14.25" customHeight="1">
      <c r="A86" s="100" t="s">
        <v>50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9"/>
      <c r="N86" s="52"/>
    </row>
    <row r="87" spans="1:14" ht="14.25" customHeight="1">
      <c r="A87" s="100" t="s">
        <v>51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9"/>
      <c r="N87" s="52"/>
    </row>
    <row r="88" spans="1:14" ht="14.25" customHeight="1">
      <c r="A88" s="100" t="s">
        <v>52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9"/>
      <c r="N88" s="52"/>
    </row>
    <row r="89" spans="1:14" ht="14.25" customHeight="1">
      <c r="A89" s="101" t="s">
        <v>53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3"/>
      <c r="N89" s="52"/>
    </row>
    <row r="90" spans="1:14" ht="27.75" customHeight="1">
      <c r="A90" s="46" t="s">
        <v>70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3"/>
      <c r="N90" s="52"/>
    </row>
    <row r="91" spans="1:14" ht="12.75" customHeight="1">
      <c r="A91" s="104" t="s">
        <v>71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6"/>
      <c r="N91" s="52"/>
    </row>
    <row r="92" spans="1:14" ht="14.25" customHeight="1">
      <c r="A92" s="107" t="s">
        <v>42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9"/>
      <c r="N92" s="52"/>
    </row>
    <row r="93" spans="1:14" ht="14.25" customHeight="1">
      <c r="A93" s="107" t="s">
        <v>72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9"/>
      <c r="N93" s="52"/>
    </row>
    <row r="94" spans="1:14" ht="14.25" customHeight="1">
      <c r="A94" s="107" t="s">
        <v>44</v>
      </c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9"/>
      <c r="N94" s="52"/>
    </row>
    <row r="95" spans="1:14" ht="14.25" customHeight="1">
      <c r="A95" s="107" t="s">
        <v>46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9"/>
      <c r="N95" s="52"/>
    </row>
    <row r="96" spans="1:14" ht="14.25" customHeight="1">
      <c r="A96" s="107" t="s">
        <v>48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9"/>
      <c r="N96" s="52"/>
    </row>
    <row r="97" spans="1:14" ht="14.25" customHeight="1">
      <c r="A97" s="107" t="s">
        <v>49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9"/>
      <c r="N97" s="52"/>
    </row>
    <row r="98" spans="1:14" ht="30" customHeight="1">
      <c r="A98" s="47" t="s">
        <v>73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3"/>
      <c r="N98" s="52"/>
    </row>
    <row r="99" spans="1:14" ht="14.25" customHeight="1">
      <c r="A99" s="107" t="s">
        <v>74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9"/>
      <c r="N99" s="52"/>
    </row>
    <row r="100" spans="1:14" ht="14.25" customHeight="1">
      <c r="A100" s="107" t="s">
        <v>44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9"/>
      <c r="N100" s="52"/>
    </row>
    <row r="101" spans="1:14" ht="14.25" customHeight="1">
      <c r="A101" s="107" t="s">
        <v>48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9"/>
      <c r="N101" s="52"/>
    </row>
    <row r="102" spans="1:14" ht="41.25" customHeight="1">
      <c r="A102" s="47" t="s">
        <v>75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3"/>
      <c r="N102" s="52"/>
    </row>
    <row r="103" spans="1:14" ht="14.25" customHeight="1">
      <c r="A103" s="107" t="s">
        <v>76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9"/>
      <c r="N103" s="52"/>
    </row>
    <row r="104" spans="1:14" ht="14.25" customHeight="1">
      <c r="A104" s="107" t="s">
        <v>39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9"/>
      <c r="N104" s="52"/>
    </row>
    <row r="105" spans="1:14" ht="14.25" customHeight="1">
      <c r="A105" s="107" t="s">
        <v>41</v>
      </c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9"/>
      <c r="N105" s="52"/>
    </row>
    <row r="106" spans="1:14" ht="14.25" customHeight="1">
      <c r="A106" s="107" t="s">
        <v>44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9"/>
      <c r="N106" s="52"/>
    </row>
    <row r="107" spans="1:14" ht="14.25" customHeight="1">
      <c r="A107" s="107" t="s">
        <v>48</v>
      </c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9"/>
      <c r="N107" s="52"/>
    </row>
    <row r="108" spans="1:14" ht="14.25" customHeight="1">
      <c r="A108" s="107" t="s">
        <v>49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9"/>
      <c r="N108" s="52"/>
    </row>
    <row r="109" spans="1:14" ht="14.25" customHeight="1">
      <c r="A109" s="107" t="s">
        <v>50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9"/>
      <c r="N109" s="52"/>
    </row>
    <row r="110" spans="1:14" ht="14.25" customHeight="1">
      <c r="A110" s="107" t="s">
        <v>51</v>
      </c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9"/>
      <c r="N110" s="52"/>
    </row>
    <row r="111" spans="1:14" ht="15.75" customHeight="1">
      <c r="A111" s="107" t="s">
        <v>53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9"/>
      <c r="N111" s="52"/>
    </row>
    <row r="112" spans="1:14" ht="27.75" customHeight="1">
      <c r="A112" s="47" t="s">
        <v>77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3"/>
      <c r="N112" s="52"/>
    </row>
    <row r="113" spans="1:14" ht="15.75" customHeight="1">
      <c r="A113" s="107" t="s">
        <v>76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9"/>
      <c r="N113" s="52"/>
    </row>
    <row r="114" spans="1:14" ht="15" customHeight="1">
      <c r="A114" s="110" t="s">
        <v>78</v>
      </c>
      <c r="B114" s="111"/>
      <c r="C114" s="111"/>
      <c r="D114" s="111"/>
      <c r="E114" s="98"/>
      <c r="F114" s="98"/>
      <c r="G114" s="98"/>
      <c r="H114" s="98"/>
      <c r="I114" s="98"/>
      <c r="J114" s="98"/>
      <c r="K114" s="98"/>
      <c r="L114" s="99"/>
      <c r="N114" s="52"/>
    </row>
    <row r="115" spans="1:14" ht="19.5" customHeight="1">
      <c r="A115" s="107" t="s">
        <v>39</v>
      </c>
      <c r="B115" s="108"/>
      <c r="C115" s="108"/>
      <c r="D115" s="108"/>
      <c r="E115" s="98"/>
      <c r="F115" s="98"/>
      <c r="G115" s="98"/>
      <c r="H115" s="98"/>
      <c r="I115" s="98"/>
      <c r="J115" s="98"/>
      <c r="K115" s="98"/>
      <c r="L115" s="99"/>
      <c r="N115" s="52"/>
    </row>
    <row r="116" spans="1:14" ht="16.5" customHeight="1">
      <c r="A116" s="107" t="s">
        <v>40</v>
      </c>
      <c r="B116" s="108"/>
      <c r="C116" s="108"/>
      <c r="D116" s="108"/>
      <c r="E116" s="98"/>
      <c r="F116" s="98"/>
      <c r="G116" s="98"/>
      <c r="H116" s="98"/>
      <c r="I116" s="98"/>
      <c r="J116" s="98"/>
      <c r="K116" s="98"/>
      <c r="L116" s="99"/>
      <c r="N116" s="52"/>
    </row>
    <row r="117" spans="1:14" ht="14.25" customHeight="1">
      <c r="A117" s="107" t="s">
        <v>44</v>
      </c>
      <c r="B117" s="108"/>
      <c r="C117" s="108"/>
      <c r="D117" s="108"/>
      <c r="E117" s="98"/>
      <c r="F117" s="98"/>
      <c r="G117" s="98"/>
      <c r="H117" s="98"/>
      <c r="I117" s="98"/>
      <c r="J117" s="98"/>
      <c r="K117" s="98"/>
      <c r="L117" s="99"/>
      <c r="N117" s="52"/>
    </row>
    <row r="118" spans="1:14" ht="12.75" customHeight="1">
      <c r="A118" s="107" t="s">
        <v>46</v>
      </c>
      <c r="B118" s="108"/>
      <c r="C118" s="108"/>
      <c r="D118" s="108"/>
      <c r="E118" s="98"/>
      <c r="F118" s="98"/>
      <c r="G118" s="98"/>
      <c r="H118" s="98"/>
      <c r="I118" s="98"/>
      <c r="J118" s="98"/>
      <c r="K118" s="98"/>
      <c r="L118" s="99"/>
      <c r="N118" s="52"/>
    </row>
    <row r="119" spans="1:14" ht="14.25" customHeight="1">
      <c r="A119" s="107" t="s">
        <v>47</v>
      </c>
      <c r="B119" s="108"/>
      <c r="C119" s="108"/>
      <c r="D119" s="108"/>
      <c r="E119" s="98"/>
      <c r="F119" s="98"/>
      <c r="G119" s="98"/>
      <c r="H119" s="98"/>
      <c r="I119" s="98"/>
      <c r="J119" s="98"/>
      <c r="K119" s="98"/>
      <c r="L119" s="99"/>
      <c r="N119" s="52"/>
    </row>
    <row r="120" spans="1:14" ht="14.25" customHeight="1">
      <c r="A120" s="107" t="s">
        <v>48</v>
      </c>
      <c r="B120" s="108"/>
      <c r="C120" s="108"/>
      <c r="D120" s="108"/>
      <c r="E120" s="98"/>
      <c r="F120" s="98"/>
      <c r="G120" s="98"/>
      <c r="H120" s="98"/>
      <c r="I120" s="98"/>
      <c r="J120" s="98"/>
      <c r="K120" s="98"/>
      <c r="L120" s="99"/>
      <c r="N120" s="52"/>
    </row>
    <row r="121" spans="1:14" ht="14.25" customHeight="1">
      <c r="A121" s="112" t="s">
        <v>52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3"/>
      <c r="N121" s="52"/>
    </row>
    <row r="122" spans="1:14" ht="15.75" customHeight="1">
      <c r="A122" s="11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3"/>
      <c r="N122" s="52"/>
    </row>
    <row r="123" spans="1:14" ht="14.25" customHeight="1">
      <c r="A123" s="48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6"/>
      <c r="N123" s="52"/>
    </row>
    <row r="124" spans="1:14" ht="35.25" customHeight="1">
      <c r="A124" s="49" t="s">
        <v>79</v>
      </c>
      <c r="B124" s="75"/>
      <c r="C124" s="76"/>
      <c r="D124" s="34" t="s">
        <v>80</v>
      </c>
      <c r="E124" s="50" t="s">
        <v>81</v>
      </c>
      <c r="F124" s="76"/>
      <c r="G124" s="50" t="s">
        <v>82</v>
      </c>
      <c r="H124" s="76"/>
      <c r="I124" s="51" t="s">
        <v>83</v>
      </c>
      <c r="J124" s="76"/>
      <c r="K124" s="113" t="s">
        <v>84</v>
      </c>
      <c r="L124" s="57"/>
      <c r="N124" s="52"/>
    </row>
    <row r="125" spans="1:14" ht="14.25" customHeight="1">
      <c r="A125" s="35"/>
      <c r="B125" s="114"/>
      <c r="C125" s="36"/>
      <c r="D125" s="37"/>
      <c r="E125" s="115"/>
      <c r="F125" s="57"/>
      <c r="G125" s="116"/>
      <c r="H125" s="57"/>
      <c r="I125" s="117"/>
      <c r="J125" s="57"/>
      <c r="K125" s="118"/>
      <c r="L125" s="55"/>
      <c r="N125" s="52"/>
    </row>
    <row r="126" spans="1:14" ht="14.25" customHeight="1">
      <c r="A126" s="35"/>
      <c r="B126" s="114"/>
      <c r="C126" s="36"/>
      <c r="D126" s="37"/>
      <c r="E126" s="115"/>
      <c r="F126" s="57"/>
      <c r="G126" s="116"/>
      <c r="H126" s="57"/>
      <c r="I126" s="117"/>
      <c r="J126" s="57"/>
      <c r="K126" s="118"/>
      <c r="L126" s="55"/>
      <c r="N126" s="52"/>
    </row>
    <row r="127" spans="1:14" ht="14.25" customHeight="1">
      <c r="A127" s="35"/>
      <c r="B127" s="114"/>
      <c r="C127" s="36"/>
      <c r="D127" s="37"/>
      <c r="E127" s="115"/>
      <c r="F127" s="57"/>
      <c r="G127" s="116"/>
      <c r="H127" s="57"/>
      <c r="I127" s="117"/>
      <c r="J127" s="57"/>
      <c r="K127" s="118"/>
      <c r="L127" s="55"/>
      <c r="N127" s="52"/>
    </row>
    <row r="128" spans="1:14" ht="14.25" customHeight="1">
      <c r="A128" s="35"/>
      <c r="B128" s="114"/>
      <c r="C128" s="36"/>
      <c r="D128" s="37"/>
      <c r="E128" s="115"/>
      <c r="F128" s="57"/>
      <c r="G128" s="116"/>
      <c r="H128" s="57"/>
      <c r="I128" s="117"/>
      <c r="J128" s="57"/>
      <c r="K128" s="118"/>
      <c r="L128" s="55"/>
      <c r="N128" s="52"/>
    </row>
    <row r="129" spans="1:14" ht="14.25" customHeight="1">
      <c r="A129" s="35"/>
      <c r="B129" s="114"/>
      <c r="C129" s="36"/>
      <c r="D129" s="37"/>
      <c r="E129" s="115"/>
      <c r="F129" s="57"/>
      <c r="G129" s="116"/>
      <c r="H129" s="57"/>
      <c r="I129" s="117"/>
      <c r="J129" s="57"/>
      <c r="K129" s="118"/>
      <c r="L129" s="55"/>
      <c r="N129" s="52"/>
    </row>
    <row r="130" spans="1:14" ht="14.25" customHeight="1">
      <c r="A130" s="35"/>
      <c r="B130" s="114"/>
      <c r="C130" s="36"/>
      <c r="D130" s="37"/>
      <c r="E130" s="115"/>
      <c r="F130" s="57"/>
      <c r="G130" s="116"/>
      <c r="H130" s="57"/>
      <c r="I130" s="117"/>
      <c r="J130" s="57"/>
      <c r="K130" s="118"/>
      <c r="L130" s="55"/>
      <c r="N130" s="52"/>
    </row>
    <row r="131" spans="1:14" ht="14.25" customHeight="1">
      <c r="A131" s="35"/>
      <c r="B131" s="114"/>
      <c r="C131" s="36"/>
      <c r="D131" s="38"/>
      <c r="E131" s="116"/>
      <c r="F131" s="57"/>
      <c r="G131" s="116"/>
      <c r="H131" s="57"/>
      <c r="I131" s="117"/>
      <c r="J131" s="57"/>
      <c r="K131" s="118"/>
      <c r="L131" s="55"/>
      <c r="N131" s="52"/>
    </row>
    <row r="132" spans="1:14" ht="14.25" customHeight="1">
      <c r="A132" s="119"/>
      <c r="B132" s="55"/>
      <c r="C132" s="57"/>
      <c r="D132" s="38"/>
      <c r="E132" s="116"/>
      <c r="F132" s="57"/>
      <c r="G132" s="116"/>
      <c r="H132" s="57"/>
      <c r="I132" s="117"/>
      <c r="J132" s="57"/>
      <c r="K132" s="118"/>
      <c r="L132" s="55"/>
      <c r="N132" s="52"/>
    </row>
    <row r="133" spans="1:14" ht="14.25" customHeight="1">
      <c r="A133" s="119"/>
      <c r="B133" s="55"/>
      <c r="C133" s="57"/>
      <c r="D133" s="38"/>
      <c r="E133" s="116"/>
      <c r="F133" s="57"/>
      <c r="G133" s="116"/>
      <c r="H133" s="57"/>
      <c r="I133" s="117"/>
      <c r="J133" s="57"/>
      <c r="K133" s="118"/>
      <c r="L133" s="55"/>
      <c r="N133" s="52"/>
    </row>
    <row r="134" spans="1:14" ht="14.25" customHeight="1">
      <c r="A134" s="119"/>
      <c r="B134" s="55"/>
      <c r="C134" s="57"/>
      <c r="D134" s="38"/>
      <c r="E134" s="116"/>
      <c r="F134" s="57"/>
      <c r="G134" s="116"/>
      <c r="H134" s="57"/>
      <c r="I134" s="117"/>
      <c r="J134" s="57"/>
      <c r="K134" s="118"/>
      <c r="L134" s="55"/>
      <c r="N134" s="52"/>
    </row>
    <row r="135" spans="1:14" ht="14.25" customHeight="1">
      <c r="A135" s="119"/>
      <c r="B135" s="55"/>
      <c r="C135" s="57"/>
      <c r="D135" s="38"/>
      <c r="E135" s="116"/>
      <c r="F135" s="57"/>
      <c r="G135" s="116"/>
      <c r="H135" s="57"/>
      <c r="I135" s="117"/>
      <c r="J135" s="57"/>
      <c r="K135" s="118"/>
      <c r="L135" s="55"/>
      <c r="N135" s="52"/>
    </row>
    <row r="136" spans="1:14" ht="14.25" customHeight="1">
      <c r="A136" s="120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N136" s="52"/>
    </row>
    <row r="137" spans="1:14" ht="14.25" customHeight="1">
      <c r="A137" s="121" t="s">
        <v>85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3"/>
      <c r="N137" s="52"/>
    </row>
    <row r="138" spans="1:14" ht="14.25" customHeight="1">
      <c r="A138" s="74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6"/>
      <c r="N138" s="52"/>
    </row>
    <row r="139" spans="1:14" ht="14.25" customHeight="1">
      <c r="A139" s="12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3"/>
      <c r="N139" s="52"/>
    </row>
    <row r="140" spans="1:14" ht="14.25" customHeight="1">
      <c r="A140" s="77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9"/>
      <c r="N140" s="52"/>
    </row>
    <row r="141" spans="1:14" ht="14.25" customHeight="1">
      <c r="A141" s="77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9"/>
      <c r="N141" s="52"/>
    </row>
    <row r="142" spans="1:14" ht="14.25" customHeight="1">
      <c r="A142" s="77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9"/>
      <c r="N142" s="52"/>
    </row>
    <row r="143" spans="1:14" ht="14.25" customHeight="1">
      <c r="A143" s="77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9"/>
      <c r="N143" s="52"/>
    </row>
    <row r="144" spans="1:14" ht="14.25" customHeight="1">
      <c r="A144" s="77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9"/>
      <c r="N144" s="52"/>
    </row>
    <row r="145" spans="1:14" ht="14.25" customHeight="1">
      <c r="A145" s="74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6"/>
      <c r="N145" s="52"/>
    </row>
    <row r="146" spans="1:14" ht="14.25" customHeight="1">
      <c r="N146" s="52"/>
    </row>
    <row r="147" spans="1:14" ht="14.25" customHeight="1">
      <c r="N147" s="52"/>
    </row>
    <row r="148" spans="1:14" ht="14.25" customHeight="1">
      <c r="N148" s="52"/>
    </row>
    <row r="149" spans="1:14" ht="14.25" customHeight="1">
      <c r="N149" s="52"/>
    </row>
    <row r="150" spans="1:14" ht="14.25" customHeight="1">
      <c r="N150" s="52"/>
    </row>
    <row r="151" spans="1:14" ht="14.25" customHeight="1">
      <c r="N151" s="52"/>
    </row>
    <row r="152" spans="1:14" ht="14.25" customHeight="1">
      <c r="N152" s="52"/>
    </row>
    <row r="153" spans="1:14" ht="14.25" customHeight="1">
      <c r="N153" s="52"/>
    </row>
    <row r="154" spans="1:14" ht="14.25" customHeight="1">
      <c r="N154" s="52"/>
    </row>
    <row r="155" spans="1:14" ht="14.25" customHeight="1">
      <c r="N155" s="52"/>
    </row>
    <row r="156" spans="1:14" ht="14.25" customHeight="1">
      <c r="N156" s="52"/>
    </row>
    <row r="157" spans="1:14" ht="14.25" customHeight="1">
      <c r="N157" s="52"/>
    </row>
    <row r="158" spans="1:14" ht="14.25" customHeight="1">
      <c r="N158" s="52"/>
    </row>
    <row r="159" spans="1:14" ht="14.25" customHeight="1">
      <c r="N159" s="52"/>
    </row>
    <row r="160" spans="1:14" ht="14.25" customHeight="1">
      <c r="N160" s="52"/>
    </row>
    <row r="161" spans="14:14" ht="14.25" customHeight="1">
      <c r="N161" s="52"/>
    </row>
    <row r="162" spans="14:14" ht="14.25" customHeight="1">
      <c r="N162" s="52"/>
    </row>
    <row r="163" spans="14:14" ht="14.25" customHeight="1">
      <c r="N163" s="52"/>
    </row>
    <row r="164" spans="14:14" ht="14.25" customHeight="1">
      <c r="N164" s="52"/>
    </row>
    <row r="165" spans="14:14" ht="14.25" customHeight="1">
      <c r="N165" s="52"/>
    </row>
    <row r="166" spans="14:14" ht="14.25" customHeight="1">
      <c r="N166" s="52"/>
    </row>
    <row r="167" spans="14:14" ht="14.25" customHeight="1">
      <c r="N167" s="52"/>
    </row>
    <row r="168" spans="14:14" ht="14.25" customHeight="1">
      <c r="N168" s="52"/>
    </row>
    <row r="169" spans="14:14" ht="14.25" customHeight="1">
      <c r="N169" s="52"/>
    </row>
    <row r="170" spans="14:14" ht="14.25" customHeight="1">
      <c r="N170" s="52"/>
    </row>
    <row r="171" spans="14:14" ht="14.25" customHeight="1">
      <c r="N171" s="52"/>
    </row>
    <row r="172" spans="14:14" ht="14.25" customHeight="1">
      <c r="N172" s="52"/>
    </row>
    <row r="173" spans="14:14" ht="14.25" customHeight="1">
      <c r="N173" s="52"/>
    </row>
    <row r="174" spans="14:14" ht="14.25" customHeight="1">
      <c r="N174" s="52"/>
    </row>
    <row r="175" spans="14:14" ht="14.25" customHeight="1">
      <c r="N175" s="52"/>
    </row>
    <row r="176" spans="14:14" ht="14.25" customHeight="1">
      <c r="N176" s="52"/>
    </row>
    <row r="177" spans="14:14" ht="14.25" customHeight="1">
      <c r="N177" s="52"/>
    </row>
    <row r="178" spans="14:14" ht="14.25" customHeight="1">
      <c r="N178" s="52"/>
    </row>
    <row r="179" spans="14:14" ht="14.25" customHeight="1">
      <c r="N179" s="52"/>
    </row>
    <row r="180" spans="14:14" ht="14.25" customHeight="1">
      <c r="N180" s="52"/>
    </row>
    <row r="181" spans="14:14" ht="14.25" customHeight="1">
      <c r="N181" s="52"/>
    </row>
    <row r="182" spans="14:14" ht="14.25" customHeight="1">
      <c r="N182" s="52"/>
    </row>
    <row r="183" spans="14:14" ht="14.25" customHeight="1">
      <c r="N183" s="52"/>
    </row>
    <row r="184" spans="14:14" ht="14.25" customHeight="1">
      <c r="N184" s="52"/>
    </row>
    <row r="185" spans="14:14" ht="14.25" customHeight="1">
      <c r="N185" s="52"/>
    </row>
    <row r="186" spans="14:14" ht="14.25" customHeight="1">
      <c r="N186" s="52"/>
    </row>
    <row r="187" spans="14:14" ht="14.25" customHeight="1">
      <c r="N187" s="52"/>
    </row>
    <row r="188" spans="14:14" ht="14.25" customHeight="1">
      <c r="N188" s="52"/>
    </row>
    <row r="189" spans="14:14" ht="14.25" customHeight="1">
      <c r="N189" s="52"/>
    </row>
    <row r="190" spans="14:14" ht="14.25" customHeight="1">
      <c r="N190" s="52"/>
    </row>
    <row r="191" spans="14:14" ht="14.25" customHeight="1">
      <c r="N191" s="52"/>
    </row>
    <row r="192" spans="14:14" ht="14.25" customHeight="1">
      <c r="N192" s="52"/>
    </row>
    <row r="193" spans="14:14" ht="14.25" customHeight="1">
      <c r="N193" s="52"/>
    </row>
    <row r="194" spans="14:14" ht="14.25" customHeight="1">
      <c r="N194" s="52"/>
    </row>
    <row r="195" spans="14:14" ht="14.25" customHeight="1">
      <c r="N195" s="52"/>
    </row>
    <row r="196" spans="14:14" ht="14.25" customHeight="1">
      <c r="N196" s="52"/>
    </row>
    <row r="197" spans="14:14" ht="14.25" customHeight="1">
      <c r="N197" s="52"/>
    </row>
    <row r="198" spans="14:14" ht="14.25" customHeight="1">
      <c r="N198" s="52"/>
    </row>
    <row r="199" spans="14:14" ht="14.25" customHeight="1">
      <c r="N199" s="52"/>
    </row>
    <row r="200" spans="14:14" ht="14.25" customHeight="1">
      <c r="N200" s="52"/>
    </row>
    <row r="201" spans="14:14" ht="14.25" customHeight="1">
      <c r="N201" s="52"/>
    </row>
    <row r="202" spans="14:14" ht="14.25" customHeight="1">
      <c r="N202" s="52"/>
    </row>
    <row r="203" spans="14:14" ht="14.25" customHeight="1">
      <c r="N203" s="52"/>
    </row>
    <row r="204" spans="14:14" ht="14.25" customHeight="1">
      <c r="N204" s="52"/>
    </row>
    <row r="205" spans="14:14" ht="14.25" customHeight="1">
      <c r="N205" s="52"/>
    </row>
    <row r="206" spans="14:14" ht="14.25" customHeight="1">
      <c r="N206" s="52"/>
    </row>
    <row r="207" spans="14:14" ht="14.25" customHeight="1">
      <c r="N207" s="52"/>
    </row>
    <row r="208" spans="14:14" ht="14.25" customHeight="1">
      <c r="N208" s="52"/>
    </row>
    <row r="209" spans="14:14" ht="14.25" customHeight="1">
      <c r="N209" s="52"/>
    </row>
    <row r="210" spans="14:14" ht="14.25" customHeight="1">
      <c r="N210" s="52"/>
    </row>
    <row r="211" spans="14:14" ht="14.25" customHeight="1">
      <c r="N211" s="52"/>
    </row>
    <row r="212" spans="14:14" ht="14.25" customHeight="1">
      <c r="N212" s="52"/>
    </row>
    <row r="213" spans="14:14" ht="14.25" customHeight="1">
      <c r="N213" s="52"/>
    </row>
    <row r="214" spans="14:14" ht="14.25" customHeight="1">
      <c r="N214" s="52"/>
    </row>
    <row r="215" spans="14:14" ht="14.25" customHeight="1">
      <c r="N215" s="52"/>
    </row>
    <row r="216" spans="14:14" ht="14.25" customHeight="1">
      <c r="N216" s="52"/>
    </row>
    <row r="217" spans="14:14" ht="14.25" customHeight="1">
      <c r="N217" s="52"/>
    </row>
    <row r="218" spans="14:14" ht="14.25" customHeight="1">
      <c r="N218" s="52"/>
    </row>
    <row r="219" spans="14:14" ht="14.25" customHeight="1">
      <c r="N219" s="52"/>
    </row>
    <row r="220" spans="14:14" ht="14.25" customHeight="1">
      <c r="N220" s="52"/>
    </row>
    <row r="221" spans="14:14" ht="14.25" customHeight="1">
      <c r="N221" s="52"/>
    </row>
    <row r="222" spans="14:14" ht="14.25" customHeight="1">
      <c r="N222" s="52"/>
    </row>
    <row r="223" spans="14:14" ht="14.25" customHeight="1">
      <c r="N223" s="52"/>
    </row>
    <row r="224" spans="14:14" ht="14.25" customHeight="1">
      <c r="N224" s="52"/>
    </row>
    <row r="225" spans="14:14" ht="14.25" customHeight="1">
      <c r="N225" s="52"/>
    </row>
    <row r="226" spans="14:14" ht="14.25" customHeight="1">
      <c r="N226" s="52"/>
    </row>
    <row r="227" spans="14:14" ht="14.25" customHeight="1">
      <c r="N227" s="52"/>
    </row>
    <row r="228" spans="14:14" ht="14.25" customHeight="1">
      <c r="N228" s="52"/>
    </row>
    <row r="229" spans="14:14" ht="14.25" customHeight="1">
      <c r="N229" s="52"/>
    </row>
    <row r="230" spans="14:14" ht="14.25" customHeight="1">
      <c r="N230" s="52"/>
    </row>
    <row r="231" spans="14:14" ht="14.25" customHeight="1">
      <c r="N231" s="52"/>
    </row>
    <row r="232" spans="14:14" ht="14.25" customHeight="1">
      <c r="N232" s="52"/>
    </row>
    <row r="233" spans="14:14" ht="14.25" customHeight="1">
      <c r="N233" s="52"/>
    </row>
    <row r="234" spans="14:14" ht="14.25" customHeight="1">
      <c r="N234" s="52"/>
    </row>
    <row r="235" spans="14:14" ht="14.25" customHeight="1">
      <c r="N235" s="52"/>
    </row>
    <row r="236" spans="14:14" ht="14.25" customHeight="1">
      <c r="N236" s="52"/>
    </row>
    <row r="237" spans="14:14" ht="14.25" customHeight="1">
      <c r="N237" s="52"/>
    </row>
    <row r="238" spans="14:14" ht="14.25" customHeight="1">
      <c r="N238" s="52"/>
    </row>
    <row r="239" spans="14:14" ht="14.25" customHeight="1">
      <c r="N239" s="52"/>
    </row>
    <row r="240" spans="14:14" ht="14.25" customHeight="1">
      <c r="N240" s="52"/>
    </row>
    <row r="241" spans="14:14" ht="14.25" customHeight="1">
      <c r="N241" s="52"/>
    </row>
    <row r="242" spans="14:14" ht="14.25" customHeight="1">
      <c r="N242" s="52"/>
    </row>
    <row r="243" spans="14:14" ht="14.25" customHeight="1">
      <c r="N243" s="52"/>
    </row>
    <row r="244" spans="14:14" ht="14.25" customHeight="1">
      <c r="N244" s="52"/>
    </row>
    <row r="245" spans="14:14" ht="14.25" customHeight="1">
      <c r="N245" s="52"/>
    </row>
    <row r="246" spans="14:14" ht="14.25" customHeight="1">
      <c r="N246" s="52"/>
    </row>
    <row r="247" spans="14:14" ht="14.25" customHeight="1">
      <c r="N247" s="52"/>
    </row>
    <row r="248" spans="14:14" ht="14.25" customHeight="1">
      <c r="N248" s="52"/>
    </row>
    <row r="249" spans="14:14" ht="14.25" customHeight="1">
      <c r="N249" s="52"/>
    </row>
    <row r="250" spans="14:14" ht="14.25" customHeight="1">
      <c r="N250" s="52"/>
    </row>
    <row r="251" spans="14:14" ht="14.25" customHeight="1">
      <c r="N251" s="52"/>
    </row>
    <row r="252" spans="14:14" ht="14.25" customHeight="1">
      <c r="N252" s="52"/>
    </row>
    <row r="253" spans="14:14" ht="14.25" customHeight="1">
      <c r="N253" s="52"/>
    </row>
    <row r="254" spans="14:14" ht="14.25" customHeight="1">
      <c r="N254" s="52"/>
    </row>
    <row r="255" spans="14:14" ht="14.25" customHeight="1">
      <c r="N255" s="52"/>
    </row>
    <row r="256" spans="14:14" ht="14.25" customHeight="1">
      <c r="N256" s="52"/>
    </row>
    <row r="257" spans="14:14" ht="14.25" customHeight="1">
      <c r="N257" s="52"/>
    </row>
    <row r="258" spans="14:14" ht="14.25" customHeight="1">
      <c r="N258" s="52"/>
    </row>
    <row r="259" spans="14:14" ht="14.25" customHeight="1">
      <c r="N259" s="52"/>
    </row>
    <row r="260" spans="14:14" ht="14.25" customHeight="1">
      <c r="N260" s="52"/>
    </row>
    <row r="261" spans="14:14" ht="14.25" customHeight="1">
      <c r="N261" s="52"/>
    </row>
    <row r="262" spans="14:14" ht="14.25" customHeight="1">
      <c r="N262" s="52"/>
    </row>
    <row r="263" spans="14:14" ht="14.25" customHeight="1">
      <c r="N263" s="52"/>
    </row>
    <row r="264" spans="14:14" ht="14.25" customHeight="1">
      <c r="N264" s="52"/>
    </row>
    <row r="265" spans="14:14" ht="14.25" customHeight="1">
      <c r="N265" s="52"/>
    </row>
    <row r="266" spans="14:14" ht="14.25" customHeight="1">
      <c r="N266" s="52"/>
    </row>
    <row r="267" spans="14:14" ht="14.25" customHeight="1">
      <c r="N267" s="52"/>
    </row>
    <row r="268" spans="14:14" ht="14.25" customHeight="1">
      <c r="N268" s="52"/>
    </row>
    <row r="269" spans="14:14" ht="14.25" customHeight="1">
      <c r="N269" s="52"/>
    </row>
    <row r="270" spans="14:14" ht="14.25" customHeight="1">
      <c r="N270" s="52"/>
    </row>
    <row r="271" spans="14:14" ht="14.25" customHeight="1">
      <c r="N271" s="52"/>
    </row>
    <row r="272" spans="14:14" ht="14.25" customHeight="1">
      <c r="N272" s="52"/>
    </row>
    <row r="273" spans="14:14" ht="14.25" customHeight="1">
      <c r="N273" s="52"/>
    </row>
    <row r="274" spans="14:14" ht="14.25" customHeight="1">
      <c r="N274" s="52"/>
    </row>
    <row r="275" spans="14:14" ht="14.25" customHeight="1">
      <c r="N275" s="52"/>
    </row>
    <row r="276" spans="14:14" ht="14.25" customHeight="1">
      <c r="N276" s="52"/>
    </row>
    <row r="277" spans="14:14" ht="14.25" customHeight="1">
      <c r="N277" s="52"/>
    </row>
    <row r="278" spans="14:14" ht="14.25" customHeight="1">
      <c r="N278" s="52"/>
    </row>
    <row r="279" spans="14:14" ht="14.25" customHeight="1">
      <c r="N279" s="52"/>
    </row>
    <row r="280" spans="14:14" ht="14.25" customHeight="1">
      <c r="N280" s="52"/>
    </row>
    <row r="281" spans="14:14" ht="14.25" customHeight="1">
      <c r="N281" s="52"/>
    </row>
    <row r="282" spans="14:14" ht="14.25" customHeight="1">
      <c r="N282" s="52"/>
    </row>
    <row r="283" spans="14:14" ht="14.25" customHeight="1">
      <c r="N283" s="52"/>
    </row>
    <row r="284" spans="14:14" ht="14.25" customHeight="1">
      <c r="N284" s="52"/>
    </row>
    <row r="285" spans="14:14" ht="14.25" customHeight="1">
      <c r="N285" s="52"/>
    </row>
    <row r="286" spans="14:14" ht="14.25" customHeight="1">
      <c r="N286" s="52"/>
    </row>
    <row r="287" spans="14:14" ht="14.25" customHeight="1">
      <c r="N287" s="52"/>
    </row>
    <row r="288" spans="14:14" ht="14.25" customHeight="1">
      <c r="N288" s="52"/>
    </row>
    <row r="289" spans="14:14" ht="14.25" customHeight="1">
      <c r="N289" s="52"/>
    </row>
    <row r="290" spans="14:14" ht="14.25" customHeight="1">
      <c r="N290" s="52"/>
    </row>
    <row r="291" spans="14:14" ht="14.25" customHeight="1">
      <c r="N291" s="52"/>
    </row>
    <row r="292" spans="14:14" ht="14.25" customHeight="1">
      <c r="N292" s="52"/>
    </row>
    <row r="293" spans="14:14" ht="14.25" customHeight="1">
      <c r="N293" s="52"/>
    </row>
    <row r="294" spans="14:14" ht="14.25" customHeight="1">
      <c r="N294" s="52"/>
    </row>
    <row r="295" spans="14:14" ht="14.25" customHeight="1">
      <c r="N295" s="52"/>
    </row>
    <row r="296" spans="14:14" ht="14.25" customHeight="1">
      <c r="N296" s="52"/>
    </row>
    <row r="297" spans="14:14" ht="14.25" customHeight="1">
      <c r="N297" s="52"/>
    </row>
    <row r="298" spans="14:14" ht="14.25" customHeight="1">
      <c r="N298" s="52"/>
    </row>
    <row r="299" spans="14:14" ht="14.25" customHeight="1">
      <c r="N299" s="52"/>
    </row>
    <row r="300" spans="14:14" ht="14.25" customHeight="1">
      <c r="N300" s="52"/>
    </row>
    <row r="301" spans="14:14" ht="14.25" customHeight="1">
      <c r="N301" s="52"/>
    </row>
    <row r="302" spans="14:14" ht="14.25" customHeight="1">
      <c r="N302" s="52"/>
    </row>
    <row r="303" spans="14:14" ht="14.25" customHeight="1">
      <c r="N303" s="52"/>
    </row>
    <row r="304" spans="14:14" ht="14.25" customHeight="1">
      <c r="N304" s="52"/>
    </row>
    <row r="305" spans="14:14" ht="14.25" customHeight="1">
      <c r="N305" s="52"/>
    </row>
    <row r="306" spans="14:14" ht="14.25" customHeight="1">
      <c r="N306" s="52"/>
    </row>
    <row r="307" spans="14:14" ht="14.25" customHeight="1">
      <c r="N307" s="52"/>
    </row>
    <row r="308" spans="14:14" ht="14.25" customHeight="1">
      <c r="N308" s="52"/>
    </row>
    <row r="309" spans="14:14" ht="14.25" customHeight="1">
      <c r="N309" s="52"/>
    </row>
    <row r="310" spans="14:14" ht="14.25" customHeight="1">
      <c r="N310" s="52"/>
    </row>
    <row r="311" spans="14:14" ht="14.25" customHeight="1">
      <c r="N311" s="52"/>
    </row>
    <row r="312" spans="14:14" ht="14.25" customHeight="1">
      <c r="N312" s="52"/>
    </row>
    <row r="313" spans="14:14" ht="14.25" customHeight="1">
      <c r="N313" s="52"/>
    </row>
    <row r="314" spans="14:14" ht="14.25" customHeight="1">
      <c r="N314" s="52"/>
    </row>
    <row r="315" spans="14:14" ht="14.25" customHeight="1">
      <c r="N315" s="52"/>
    </row>
    <row r="316" spans="14:14" ht="14.25" customHeight="1">
      <c r="N316" s="52"/>
    </row>
    <row r="317" spans="14:14" ht="14.25" customHeight="1">
      <c r="N317" s="52"/>
    </row>
    <row r="318" spans="14:14" ht="14.25" customHeight="1">
      <c r="N318" s="52"/>
    </row>
    <row r="319" spans="14:14" ht="14.25" customHeight="1">
      <c r="N319" s="52"/>
    </row>
    <row r="320" spans="14:14" ht="14.25" customHeight="1">
      <c r="N320" s="52"/>
    </row>
    <row r="321" spans="14:14" ht="14.25" customHeight="1">
      <c r="N321" s="52"/>
    </row>
    <row r="322" spans="14:14" ht="14.25" customHeight="1">
      <c r="N322" s="52"/>
    </row>
    <row r="323" spans="14:14" ht="14.25" customHeight="1">
      <c r="N323" s="52"/>
    </row>
    <row r="324" spans="14:14" ht="14.25" customHeight="1">
      <c r="N324" s="52"/>
    </row>
    <row r="325" spans="14:14" ht="14.25" customHeight="1">
      <c r="N325" s="52"/>
    </row>
    <row r="326" spans="14:14" ht="14.25" customHeight="1">
      <c r="N326" s="52"/>
    </row>
    <row r="327" spans="14:14" ht="14.25" customHeight="1">
      <c r="N327" s="52"/>
    </row>
    <row r="328" spans="14:14" ht="14.25" customHeight="1">
      <c r="N328" s="52"/>
    </row>
    <row r="329" spans="14:14" ht="14.25" customHeight="1">
      <c r="N329" s="52"/>
    </row>
    <row r="330" spans="14:14" ht="14.25" customHeight="1">
      <c r="N330" s="52"/>
    </row>
    <row r="331" spans="14:14" ht="14.25" customHeight="1">
      <c r="N331" s="52"/>
    </row>
    <row r="332" spans="14:14" ht="14.25" customHeight="1">
      <c r="N332" s="52"/>
    </row>
    <row r="333" spans="14:14" ht="14.25" customHeight="1">
      <c r="N333" s="52"/>
    </row>
    <row r="334" spans="14:14" ht="14.25" customHeight="1">
      <c r="N334" s="52"/>
    </row>
    <row r="335" spans="14:14" ht="14.25" customHeight="1">
      <c r="N335" s="52"/>
    </row>
    <row r="336" spans="14:14" ht="14.25" customHeight="1">
      <c r="N336" s="52"/>
    </row>
    <row r="337" spans="14:14" ht="14.25" customHeight="1">
      <c r="N337" s="52"/>
    </row>
    <row r="338" spans="14:14" ht="14.25" customHeight="1">
      <c r="N338" s="52"/>
    </row>
    <row r="339" spans="14:14" ht="14.25" customHeight="1">
      <c r="N339" s="52"/>
    </row>
    <row r="340" spans="14:14" ht="14.25" customHeight="1">
      <c r="N340" s="52"/>
    </row>
    <row r="341" spans="14:14" ht="14.25" customHeight="1">
      <c r="N341" s="52"/>
    </row>
    <row r="342" spans="14:14" ht="14.25" customHeight="1">
      <c r="N342" s="52"/>
    </row>
    <row r="343" spans="14:14" ht="14.25" customHeight="1">
      <c r="N343" s="52"/>
    </row>
    <row r="344" spans="14:14" ht="14.25" customHeight="1">
      <c r="N344" s="52"/>
    </row>
    <row r="345" spans="14:14" ht="14.25" customHeight="1">
      <c r="N345" s="52"/>
    </row>
    <row r="346" spans="14:14" ht="14.25" customHeight="1">
      <c r="N346" s="52"/>
    </row>
    <row r="347" spans="14:14" ht="14.25" customHeight="1">
      <c r="N347" s="52"/>
    </row>
    <row r="348" spans="14:14" ht="14.25" customHeight="1">
      <c r="N348" s="52"/>
    </row>
    <row r="349" spans="14:14" ht="14.25" customHeight="1">
      <c r="N349" s="52"/>
    </row>
    <row r="350" spans="14:14" ht="14.25" customHeight="1">
      <c r="N350" s="52"/>
    </row>
    <row r="351" spans="14:14" ht="14.25" customHeight="1">
      <c r="N351" s="52"/>
    </row>
    <row r="352" spans="14:14" ht="14.25" customHeight="1">
      <c r="N352" s="52"/>
    </row>
    <row r="353" spans="14:14" ht="14.25" customHeight="1">
      <c r="N353" s="52"/>
    </row>
    <row r="354" spans="14:14" ht="14.25" customHeight="1">
      <c r="N354" s="52"/>
    </row>
    <row r="355" spans="14:14" ht="14.25" customHeight="1">
      <c r="N355" s="52"/>
    </row>
    <row r="356" spans="14:14" ht="14.25" customHeight="1">
      <c r="N356" s="52"/>
    </row>
    <row r="357" spans="14:14" ht="14.25" customHeight="1">
      <c r="N357" s="52"/>
    </row>
    <row r="358" spans="14:14" ht="14.25" customHeight="1">
      <c r="N358" s="52"/>
    </row>
    <row r="359" spans="14:14" ht="14.25" customHeight="1">
      <c r="N359" s="52"/>
    </row>
    <row r="360" spans="14:14" ht="14.25" customHeight="1">
      <c r="N360" s="52"/>
    </row>
    <row r="361" spans="14:14" ht="14.25" customHeight="1">
      <c r="N361" s="52"/>
    </row>
    <row r="362" spans="14:14" ht="14.25" customHeight="1">
      <c r="N362" s="52"/>
    </row>
    <row r="363" spans="14:14" ht="14.25" customHeight="1">
      <c r="N363" s="52"/>
    </row>
    <row r="364" spans="14:14" ht="14.25" customHeight="1">
      <c r="N364" s="52"/>
    </row>
    <row r="365" spans="14:14" ht="14.25" customHeight="1">
      <c r="N365" s="52"/>
    </row>
    <row r="366" spans="14:14" ht="14.25" customHeight="1">
      <c r="N366" s="52"/>
    </row>
    <row r="367" spans="14:14" ht="14.25" customHeight="1">
      <c r="N367" s="52"/>
    </row>
    <row r="368" spans="14:14" ht="14.25" customHeight="1">
      <c r="N368" s="52"/>
    </row>
    <row r="369" spans="14:14" ht="14.25" customHeight="1">
      <c r="N369" s="52"/>
    </row>
    <row r="370" spans="14:14" ht="14.25" customHeight="1">
      <c r="N370" s="52"/>
    </row>
    <row r="371" spans="14:14" ht="14.25" customHeight="1">
      <c r="N371" s="52"/>
    </row>
    <row r="372" spans="14:14" ht="14.25" customHeight="1">
      <c r="N372" s="52"/>
    </row>
    <row r="373" spans="14:14" ht="14.25" customHeight="1">
      <c r="N373" s="52"/>
    </row>
    <row r="374" spans="14:14" ht="14.25" customHeight="1">
      <c r="N374" s="52"/>
    </row>
    <row r="375" spans="14:14" ht="14.25" customHeight="1">
      <c r="N375" s="52"/>
    </row>
    <row r="376" spans="14:14" ht="14.25" customHeight="1">
      <c r="N376" s="52"/>
    </row>
    <row r="377" spans="14:14" ht="14.25" customHeight="1">
      <c r="N377" s="52"/>
    </row>
    <row r="378" spans="14:14" ht="14.25" customHeight="1">
      <c r="N378" s="52"/>
    </row>
    <row r="379" spans="14:14" ht="14.25" customHeight="1">
      <c r="N379" s="52"/>
    </row>
    <row r="380" spans="14:14" ht="14.25" customHeight="1">
      <c r="N380" s="52"/>
    </row>
    <row r="381" spans="14:14" ht="14.25" customHeight="1">
      <c r="N381" s="52"/>
    </row>
    <row r="382" spans="14:14" ht="14.25" customHeight="1">
      <c r="N382" s="52"/>
    </row>
    <row r="383" spans="14:14" ht="14.25" customHeight="1">
      <c r="N383" s="52"/>
    </row>
    <row r="384" spans="14:14" ht="14.25" customHeight="1">
      <c r="N384" s="52"/>
    </row>
    <row r="385" spans="14:14" ht="14.25" customHeight="1">
      <c r="N385" s="52"/>
    </row>
    <row r="386" spans="14:14" ht="14.25" customHeight="1">
      <c r="N386" s="52"/>
    </row>
    <row r="387" spans="14:14" ht="14.25" customHeight="1">
      <c r="N387" s="52"/>
    </row>
    <row r="388" spans="14:14" ht="14.25" customHeight="1">
      <c r="N388" s="52"/>
    </row>
    <row r="389" spans="14:14" ht="14.25" customHeight="1">
      <c r="N389" s="52"/>
    </row>
    <row r="390" spans="14:14" ht="14.25" customHeight="1">
      <c r="N390" s="52"/>
    </row>
    <row r="391" spans="14:14" ht="14.25" customHeight="1">
      <c r="N391" s="52"/>
    </row>
    <row r="392" spans="14:14" ht="14.25" customHeight="1">
      <c r="N392" s="52"/>
    </row>
    <row r="393" spans="14:14" ht="14.25" customHeight="1">
      <c r="N393" s="52"/>
    </row>
    <row r="394" spans="14:14" ht="14.25" customHeight="1">
      <c r="N394" s="52"/>
    </row>
    <row r="395" spans="14:14" ht="14.25" customHeight="1">
      <c r="N395" s="52"/>
    </row>
    <row r="396" spans="14:14" ht="14.25" customHeight="1">
      <c r="N396" s="52"/>
    </row>
    <row r="397" spans="14:14" ht="14.25" customHeight="1">
      <c r="N397" s="52"/>
    </row>
    <row r="398" spans="14:14" ht="14.25" customHeight="1">
      <c r="N398" s="52"/>
    </row>
    <row r="399" spans="14:14" ht="14.25" customHeight="1">
      <c r="N399" s="52"/>
    </row>
    <row r="400" spans="14:14" ht="14.25" customHeight="1">
      <c r="N400" s="52"/>
    </row>
    <row r="401" spans="14:14" ht="14.25" customHeight="1">
      <c r="N401" s="52"/>
    </row>
    <row r="402" spans="14:14" ht="14.25" customHeight="1">
      <c r="N402" s="52"/>
    </row>
    <row r="403" spans="14:14" ht="14.25" customHeight="1">
      <c r="N403" s="52"/>
    </row>
    <row r="404" spans="14:14" ht="14.25" customHeight="1">
      <c r="N404" s="52"/>
    </row>
    <row r="405" spans="14:14" ht="14.25" customHeight="1">
      <c r="N405" s="52"/>
    </row>
    <row r="406" spans="14:14" ht="14.25" customHeight="1">
      <c r="N406" s="52"/>
    </row>
    <row r="407" spans="14:14" ht="14.25" customHeight="1">
      <c r="N407" s="52"/>
    </row>
    <row r="408" spans="14:14" ht="14.25" customHeight="1">
      <c r="N408" s="52"/>
    </row>
    <row r="409" spans="14:14" ht="14.25" customHeight="1">
      <c r="N409" s="52"/>
    </row>
    <row r="410" spans="14:14" ht="14.25" customHeight="1">
      <c r="N410" s="52"/>
    </row>
    <row r="411" spans="14:14" ht="14.25" customHeight="1">
      <c r="N411" s="52"/>
    </row>
    <row r="412" spans="14:14" ht="14.25" customHeight="1">
      <c r="N412" s="52"/>
    </row>
    <row r="413" spans="14:14" ht="14.25" customHeight="1">
      <c r="N413" s="52"/>
    </row>
    <row r="414" spans="14:14" ht="14.25" customHeight="1">
      <c r="N414" s="52"/>
    </row>
    <row r="415" spans="14:14" ht="14.25" customHeight="1">
      <c r="N415" s="52"/>
    </row>
    <row r="416" spans="14:14" ht="14.25" customHeight="1">
      <c r="N416" s="52"/>
    </row>
    <row r="417" spans="14:14" ht="14.25" customHeight="1">
      <c r="N417" s="52"/>
    </row>
    <row r="418" spans="14:14" ht="14.25" customHeight="1">
      <c r="N418" s="52"/>
    </row>
    <row r="419" spans="14:14" ht="14.25" customHeight="1">
      <c r="N419" s="52"/>
    </row>
    <row r="420" spans="14:14" ht="14.25" customHeight="1">
      <c r="N420" s="52"/>
    </row>
    <row r="421" spans="14:14" ht="14.25" customHeight="1">
      <c r="N421" s="52"/>
    </row>
    <row r="422" spans="14:14" ht="14.25" customHeight="1">
      <c r="N422" s="52"/>
    </row>
    <row r="423" spans="14:14" ht="14.25" customHeight="1">
      <c r="N423" s="52"/>
    </row>
    <row r="424" spans="14:14" ht="14.25" customHeight="1">
      <c r="N424" s="52"/>
    </row>
    <row r="425" spans="14:14" ht="14.25" customHeight="1">
      <c r="N425" s="52"/>
    </row>
    <row r="426" spans="14:14" ht="14.25" customHeight="1">
      <c r="N426" s="52"/>
    </row>
    <row r="427" spans="14:14" ht="14.25" customHeight="1">
      <c r="N427" s="52"/>
    </row>
    <row r="428" spans="14:14" ht="14.25" customHeight="1">
      <c r="N428" s="52"/>
    </row>
    <row r="429" spans="14:14" ht="14.25" customHeight="1">
      <c r="N429" s="52"/>
    </row>
    <row r="430" spans="14:14" ht="14.25" customHeight="1">
      <c r="N430" s="52"/>
    </row>
    <row r="431" spans="14:14" ht="14.25" customHeight="1">
      <c r="N431" s="52"/>
    </row>
    <row r="432" spans="14:14" ht="14.25" customHeight="1">
      <c r="N432" s="52"/>
    </row>
    <row r="433" spans="14:14" ht="14.25" customHeight="1">
      <c r="N433" s="52"/>
    </row>
    <row r="434" spans="14:14" ht="14.25" customHeight="1">
      <c r="N434" s="52"/>
    </row>
    <row r="435" spans="14:14" ht="14.25" customHeight="1">
      <c r="N435" s="52"/>
    </row>
    <row r="436" spans="14:14" ht="14.25" customHeight="1">
      <c r="N436" s="52"/>
    </row>
    <row r="437" spans="14:14" ht="14.25" customHeight="1">
      <c r="N437" s="52"/>
    </row>
    <row r="438" spans="14:14" ht="14.25" customHeight="1">
      <c r="N438" s="52"/>
    </row>
    <row r="439" spans="14:14" ht="14.25" customHeight="1">
      <c r="N439" s="52"/>
    </row>
    <row r="440" spans="14:14" ht="14.25" customHeight="1">
      <c r="N440" s="52"/>
    </row>
    <row r="441" spans="14:14" ht="14.25" customHeight="1">
      <c r="N441" s="52"/>
    </row>
    <row r="442" spans="14:14" ht="14.25" customHeight="1">
      <c r="N442" s="52"/>
    </row>
    <row r="443" spans="14:14" ht="14.25" customHeight="1">
      <c r="N443" s="52"/>
    </row>
    <row r="444" spans="14:14" ht="14.25" customHeight="1">
      <c r="N444" s="52"/>
    </row>
    <row r="445" spans="14:14" ht="14.25" customHeight="1">
      <c r="N445" s="52"/>
    </row>
    <row r="446" spans="14:14" ht="14.25" customHeight="1">
      <c r="N446" s="52"/>
    </row>
    <row r="447" spans="14:14" ht="14.25" customHeight="1">
      <c r="N447" s="52"/>
    </row>
    <row r="448" spans="14:14" ht="14.25" customHeight="1">
      <c r="N448" s="52"/>
    </row>
    <row r="449" spans="14:14" ht="14.25" customHeight="1">
      <c r="N449" s="52"/>
    </row>
    <row r="450" spans="14:14" ht="14.25" customHeight="1">
      <c r="N450" s="52"/>
    </row>
    <row r="451" spans="14:14" ht="14.25" customHeight="1">
      <c r="N451" s="52"/>
    </row>
    <row r="452" spans="14:14" ht="14.25" customHeight="1">
      <c r="N452" s="52"/>
    </row>
    <row r="453" spans="14:14" ht="14.25" customHeight="1">
      <c r="N453" s="52"/>
    </row>
    <row r="454" spans="14:14" ht="14.25" customHeight="1">
      <c r="N454" s="52"/>
    </row>
    <row r="455" spans="14:14" ht="14.25" customHeight="1">
      <c r="N455" s="52"/>
    </row>
    <row r="456" spans="14:14" ht="14.25" customHeight="1">
      <c r="N456" s="52"/>
    </row>
    <row r="457" spans="14:14" ht="14.25" customHeight="1">
      <c r="N457" s="52"/>
    </row>
    <row r="458" spans="14:14" ht="14.25" customHeight="1">
      <c r="N458" s="52"/>
    </row>
    <row r="459" spans="14:14" ht="14.25" customHeight="1">
      <c r="N459" s="52"/>
    </row>
    <row r="460" spans="14:14" ht="14.25" customHeight="1">
      <c r="N460" s="52"/>
    </row>
    <row r="461" spans="14:14" ht="14.25" customHeight="1">
      <c r="N461" s="52"/>
    </row>
    <row r="462" spans="14:14" ht="14.25" customHeight="1">
      <c r="N462" s="52"/>
    </row>
    <row r="463" spans="14:14" ht="14.25" customHeight="1">
      <c r="N463" s="52"/>
    </row>
    <row r="464" spans="14:14" ht="14.25" customHeight="1">
      <c r="N464" s="52"/>
    </row>
    <row r="465" spans="14:14" ht="14.25" customHeight="1">
      <c r="N465" s="52"/>
    </row>
    <row r="466" spans="14:14" ht="14.25" customHeight="1">
      <c r="N466" s="52"/>
    </row>
    <row r="467" spans="14:14" ht="14.25" customHeight="1">
      <c r="N467" s="52"/>
    </row>
    <row r="468" spans="14:14" ht="14.25" customHeight="1">
      <c r="N468" s="52"/>
    </row>
    <row r="469" spans="14:14" ht="14.25" customHeight="1">
      <c r="N469" s="52"/>
    </row>
    <row r="470" spans="14:14" ht="14.25" customHeight="1">
      <c r="N470" s="52"/>
    </row>
    <row r="471" spans="14:14" ht="14.25" customHeight="1">
      <c r="N471" s="52"/>
    </row>
    <row r="472" spans="14:14" ht="14.25" customHeight="1">
      <c r="N472" s="52"/>
    </row>
    <row r="473" spans="14:14" ht="14.25" customHeight="1">
      <c r="N473" s="52"/>
    </row>
    <row r="474" spans="14:14" ht="14.25" customHeight="1">
      <c r="N474" s="52"/>
    </row>
    <row r="475" spans="14:14" ht="14.25" customHeight="1">
      <c r="N475" s="52"/>
    </row>
    <row r="476" spans="14:14" ht="14.25" customHeight="1">
      <c r="N476" s="52"/>
    </row>
    <row r="477" spans="14:14" ht="14.25" customHeight="1">
      <c r="N477" s="52"/>
    </row>
    <row r="478" spans="14:14" ht="14.25" customHeight="1">
      <c r="N478" s="52"/>
    </row>
    <row r="479" spans="14:14" ht="14.25" customHeight="1">
      <c r="N479" s="52"/>
    </row>
    <row r="480" spans="14:14" ht="14.25" customHeight="1">
      <c r="N480" s="52"/>
    </row>
    <row r="481" spans="14:14" ht="14.25" customHeight="1">
      <c r="N481" s="52"/>
    </row>
    <row r="482" spans="14:14" ht="14.25" customHeight="1">
      <c r="N482" s="52"/>
    </row>
    <row r="483" spans="14:14" ht="14.25" customHeight="1">
      <c r="N483" s="52"/>
    </row>
    <row r="484" spans="14:14" ht="14.25" customHeight="1">
      <c r="N484" s="52"/>
    </row>
    <row r="485" spans="14:14" ht="14.25" customHeight="1">
      <c r="N485" s="52"/>
    </row>
    <row r="486" spans="14:14" ht="14.25" customHeight="1">
      <c r="N486" s="52"/>
    </row>
    <row r="487" spans="14:14" ht="14.25" customHeight="1">
      <c r="N487" s="52"/>
    </row>
    <row r="488" spans="14:14" ht="14.25" customHeight="1">
      <c r="N488" s="52"/>
    </row>
    <row r="489" spans="14:14" ht="14.25" customHeight="1">
      <c r="N489" s="52"/>
    </row>
    <row r="490" spans="14:14" ht="14.25" customHeight="1">
      <c r="N490" s="52"/>
    </row>
    <row r="491" spans="14:14" ht="14.25" customHeight="1">
      <c r="N491" s="52"/>
    </row>
    <row r="492" spans="14:14" ht="14.25" customHeight="1">
      <c r="N492" s="52"/>
    </row>
    <row r="493" spans="14:14" ht="14.25" customHeight="1">
      <c r="N493" s="52"/>
    </row>
    <row r="494" spans="14:14" ht="14.25" customHeight="1">
      <c r="N494" s="52"/>
    </row>
    <row r="495" spans="14:14" ht="14.25" customHeight="1">
      <c r="N495" s="52"/>
    </row>
    <row r="496" spans="14:14" ht="14.25" customHeight="1">
      <c r="N496" s="52"/>
    </row>
    <row r="497" spans="14:14" ht="14.25" customHeight="1">
      <c r="N497" s="52"/>
    </row>
    <row r="498" spans="14:14" ht="14.25" customHeight="1">
      <c r="N498" s="52"/>
    </row>
    <row r="499" spans="14:14" ht="14.25" customHeight="1">
      <c r="N499" s="52"/>
    </row>
    <row r="500" spans="14:14" ht="14.25" customHeight="1">
      <c r="N500" s="52"/>
    </row>
    <row r="501" spans="14:14" ht="14.25" customHeight="1">
      <c r="N501" s="52"/>
    </row>
    <row r="502" spans="14:14" ht="14.25" customHeight="1">
      <c r="N502" s="52"/>
    </row>
    <row r="503" spans="14:14" ht="14.25" customHeight="1">
      <c r="N503" s="52"/>
    </row>
    <row r="504" spans="14:14" ht="14.25" customHeight="1">
      <c r="N504" s="52"/>
    </row>
    <row r="505" spans="14:14" ht="14.25" customHeight="1">
      <c r="N505" s="52"/>
    </row>
    <row r="506" spans="14:14" ht="14.25" customHeight="1">
      <c r="N506" s="52"/>
    </row>
    <row r="507" spans="14:14" ht="14.25" customHeight="1">
      <c r="N507" s="52"/>
    </row>
    <row r="508" spans="14:14" ht="14.25" customHeight="1">
      <c r="N508" s="52"/>
    </row>
    <row r="509" spans="14:14" ht="14.25" customHeight="1">
      <c r="N509" s="52"/>
    </row>
    <row r="510" spans="14:14" ht="14.25" customHeight="1">
      <c r="N510" s="52"/>
    </row>
    <row r="511" spans="14:14" ht="14.25" customHeight="1">
      <c r="N511" s="52"/>
    </row>
    <row r="512" spans="14:14" ht="14.25" customHeight="1">
      <c r="N512" s="52"/>
    </row>
    <row r="513" spans="14:14" ht="14.25" customHeight="1">
      <c r="N513" s="52"/>
    </row>
    <row r="514" spans="14:14" ht="14.25" customHeight="1">
      <c r="N514" s="52"/>
    </row>
    <row r="515" spans="14:14" ht="14.25" customHeight="1">
      <c r="N515" s="52"/>
    </row>
    <row r="516" spans="14:14" ht="14.25" customHeight="1">
      <c r="N516" s="52"/>
    </row>
    <row r="517" spans="14:14" ht="14.25" customHeight="1">
      <c r="N517" s="52"/>
    </row>
    <row r="518" spans="14:14" ht="14.25" customHeight="1">
      <c r="N518" s="52"/>
    </row>
    <row r="519" spans="14:14" ht="14.25" customHeight="1">
      <c r="N519" s="52"/>
    </row>
    <row r="520" spans="14:14" ht="14.25" customHeight="1">
      <c r="N520" s="52"/>
    </row>
    <row r="521" spans="14:14" ht="14.25" customHeight="1">
      <c r="N521" s="52"/>
    </row>
    <row r="522" spans="14:14" ht="14.25" customHeight="1">
      <c r="N522" s="52"/>
    </row>
    <row r="523" spans="14:14" ht="14.25" customHeight="1">
      <c r="N523" s="52"/>
    </row>
    <row r="524" spans="14:14" ht="14.25" customHeight="1">
      <c r="N524" s="52"/>
    </row>
    <row r="525" spans="14:14" ht="14.25" customHeight="1">
      <c r="N525" s="52"/>
    </row>
    <row r="526" spans="14:14" ht="14.25" customHeight="1">
      <c r="N526" s="52"/>
    </row>
    <row r="527" spans="14:14" ht="14.25" customHeight="1">
      <c r="N527" s="52"/>
    </row>
    <row r="528" spans="14:14" ht="14.25" customHeight="1">
      <c r="N528" s="52"/>
    </row>
    <row r="529" spans="14:14" ht="14.25" customHeight="1">
      <c r="N529" s="52"/>
    </row>
    <row r="530" spans="14:14" ht="14.25" customHeight="1">
      <c r="N530" s="52"/>
    </row>
    <row r="531" spans="14:14" ht="14.25" customHeight="1">
      <c r="N531" s="52"/>
    </row>
    <row r="532" spans="14:14" ht="14.25" customHeight="1">
      <c r="N532" s="52"/>
    </row>
    <row r="533" spans="14:14" ht="14.25" customHeight="1">
      <c r="N533" s="52"/>
    </row>
    <row r="534" spans="14:14" ht="14.25" customHeight="1">
      <c r="N534" s="52"/>
    </row>
    <row r="535" spans="14:14" ht="14.25" customHeight="1">
      <c r="N535" s="52"/>
    </row>
    <row r="536" spans="14:14" ht="14.25" customHeight="1">
      <c r="N536" s="52"/>
    </row>
    <row r="537" spans="14:14" ht="14.25" customHeight="1">
      <c r="N537" s="52"/>
    </row>
    <row r="538" spans="14:14" ht="14.25" customHeight="1">
      <c r="N538" s="52"/>
    </row>
    <row r="539" spans="14:14" ht="14.25" customHeight="1">
      <c r="N539" s="52"/>
    </row>
    <row r="540" spans="14:14" ht="14.25" customHeight="1">
      <c r="N540" s="52"/>
    </row>
    <row r="541" spans="14:14" ht="14.25" customHeight="1">
      <c r="N541" s="52"/>
    </row>
    <row r="542" spans="14:14" ht="14.25" customHeight="1">
      <c r="N542" s="52"/>
    </row>
    <row r="543" spans="14:14" ht="14.25" customHeight="1">
      <c r="N543" s="52"/>
    </row>
    <row r="544" spans="14:14" ht="14.25" customHeight="1">
      <c r="N544" s="52"/>
    </row>
    <row r="545" spans="14:14" ht="14.25" customHeight="1">
      <c r="N545" s="52"/>
    </row>
    <row r="546" spans="14:14" ht="14.25" customHeight="1">
      <c r="N546" s="52"/>
    </row>
    <row r="547" spans="14:14" ht="14.25" customHeight="1">
      <c r="N547" s="52"/>
    </row>
    <row r="548" spans="14:14" ht="14.25" customHeight="1">
      <c r="N548" s="52"/>
    </row>
    <row r="549" spans="14:14" ht="14.25" customHeight="1">
      <c r="N549" s="52"/>
    </row>
    <row r="550" spans="14:14" ht="14.25" customHeight="1">
      <c r="N550" s="52"/>
    </row>
    <row r="551" spans="14:14" ht="14.25" customHeight="1">
      <c r="N551" s="52"/>
    </row>
    <row r="552" spans="14:14" ht="14.25" customHeight="1">
      <c r="N552" s="52"/>
    </row>
    <row r="553" spans="14:14" ht="14.25" customHeight="1">
      <c r="N553" s="52"/>
    </row>
    <row r="554" spans="14:14" ht="14.25" customHeight="1">
      <c r="N554" s="52"/>
    </row>
    <row r="555" spans="14:14" ht="14.25" customHeight="1">
      <c r="N555" s="52"/>
    </row>
    <row r="556" spans="14:14" ht="14.25" customHeight="1">
      <c r="N556" s="52"/>
    </row>
    <row r="557" spans="14:14" ht="14.25" customHeight="1">
      <c r="N557" s="52"/>
    </row>
    <row r="558" spans="14:14" ht="14.25" customHeight="1">
      <c r="N558" s="52"/>
    </row>
    <row r="559" spans="14:14" ht="14.25" customHeight="1">
      <c r="N559" s="52"/>
    </row>
    <row r="560" spans="14:14" ht="14.25" customHeight="1">
      <c r="N560" s="52"/>
    </row>
    <row r="561" spans="14:14" ht="14.25" customHeight="1">
      <c r="N561" s="52"/>
    </row>
    <row r="562" spans="14:14" ht="14.25" customHeight="1">
      <c r="N562" s="52"/>
    </row>
    <row r="563" spans="14:14" ht="14.25" customHeight="1">
      <c r="N563" s="52"/>
    </row>
    <row r="564" spans="14:14" ht="14.25" customHeight="1">
      <c r="N564" s="52"/>
    </row>
    <row r="565" spans="14:14" ht="14.25" customHeight="1">
      <c r="N565" s="52"/>
    </row>
    <row r="566" spans="14:14" ht="14.25" customHeight="1">
      <c r="N566" s="52"/>
    </row>
    <row r="567" spans="14:14" ht="14.25" customHeight="1">
      <c r="N567" s="52"/>
    </row>
    <row r="568" spans="14:14" ht="14.25" customHeight="1">
      <c r="N568" s="52"/>
    </row>
    <row r="569" spans="14:14" ht="14.25" customHeight="1">
      <c r="N569" s="52"/>
    </row>
    <row r="570" spans="14:14" ht="14.25" customHeight="1">
      <c r="N570" s="52"/>
    </row>
    <row r="571" spans="14:14" ht="14.25" customHeight="1">
      <c r="N571" s="52"/>
    </row>
    <row r="572" spans="14:14" ht="14.25" customHeight="1">
      <c r="N572" s="52"/>
    </row>
    <row r="573" spans="14:14" ht="14.25" customHeight="1">
      <c r="N573" s="52"/>
    </row>
    <row r="574" spans="14:14" ht="14.25" customHeight="1">
      <c r="N574" s="52"/>
    </row>
    <row r="575" spans="14:14" ht="14.25" customHeight="1">
      <c r="N575" s="52"/>
    </row>
    <row r="576" spans="14:14" ht="14.25" customHeight="1">
      <c r="N576" s="52"/>
    </row>
    <row r="577" spans="14:14" ht="14.25" customHeight="1">
      <c r="N577" s="52"/>
    </row>
    <row r="578" spans="14:14" ht="14.25" customHeight="1">
      <c r="N578" s="52"/>
    </row>
    <row r="579" spans="14:14" ht="14.25" customHeight="1">
      <c r="N579" s="52"/>
    </row>
    <row r="580" spans="14:14" ht="14.25" customHeight="1">
      <c r="N580" s="52"/>
    </row>
    <row r="581" spans="14:14" ht="14.25" customHeight="1">
      <c r="N581" s="52"/>
    </row>
    <row r="582" spans="14:14" ht="14.25" customHeight="1">
      <c r="N582" s="52"/>
    </row>
    <row r="583" spans="14:14" ht="14.25" customHeight="1">
      <c r="N583" s="52"/>
    </row>
    <row r="584" spans="14:14" ht="14.25" customHeight="1">
      <c r="N584" s="52"/>
    </row>
    <row r="585" spans="14:14" ht="14.25" customHeight="1">
      <c r="N585" s="52"/>
    </row>
    <row r="586" spans="14:14" ht="14.25" customHeight="1">
      <c r="N586" s="52"/>
    </row>
    <row r="587" spans="14:14" ht="14.25" customHeight="1">
      <c r="N587" s="52"/>
    </row>
    <row r="588" spans="14:14" ht="14.25" customHeight="1">
      <c r="N588" s="52"/>
    </row>
    <row r="589" spans="14:14" ht="14.25" customHeight="1">
      <c r="N589" s="52"/>
    </row>
    <row r="590" spans="14:14" ht="14.25" customHeight="1">
      <c r="N590" s="52"/>
    </row>
    <row r="591" spans="14:14" ht="14.25" customHeight="1">
      <c r="N591" s="52"/>
    </row>
    <row r="592" spans="14:14" ht="14.25" customHeight="1">
      <c r="N592" s="52"/>
    </row>
    <row r="593" spans="14:14" ht="14.25" customHeight="1">
      <c r="N593" s="52"/>
    </row>
    <row r="594" spans="14:14" ht="14.25" customHeight="1">
      <c r="N594" s="52"/>
    </row>
    <row r="595" spans="14:14" ht="14.25" customHeight="1">
      <c r="N595" s="52"/>
    </row>
    <row r="596" spans="14:14" ht="14.25" customHeight="1">
      <c r="N596" s="52"/>
    </row>
    <row r="597" spans="14:14" ht="14.25" customHeight="1">
      <c r="N597" s="52"/>
    </row>
    <row r="598" spans="14:14" ht="14.25" customHeight="1">
      <c r="N598" s="52"/>
    </row>
    <row r="599" spans="14:14" ht="14.25" customHeight="1">
      <c r="N599" s="52"/>
    </row>
    <row r="600" spans="14:14" ht="14.25" customHeight="1">
      <c r="N600" s="52"/>
    </row>
    <row r="601" spans="14:14" ht="14.25" customHeight="1">
      <c r="N601" s="52"/>
    </row>
    <row r="602" spans="14:14" ht="14.25" customHeight="1">
      <c r="N602" s="52"/>
    </row>
    <row r="603" spans="14:14" ht="14.25" customHeight="1">
      <c r="N603" s="52"/>
    </row>
    <row r="604" spans="14:14" ht="14.25" customHeight="1">
      <c r="N604" s="52"/>
    </row>
    <row r="605" spans="14:14" ht="14.25" customHeight="1">
      <c r="N605" s="52"/>
    </row>
    <row r="606" spans="14:14" ht="14.25" customHeight="1">
      <c r="N606" s="52"/>
    </row>
    <row r="607" spans="14:14" ht="14.25" customHeight="1">
      <c r="N607" s="52"/>
    </row>
    <row r="608" spans="14:14" ht="14.25" customHeight="1">
      <c r="N608" s="52"/>
    </row>
    <row r="609" spans="14:14" ht="14.25" customHeight="1">
      <c r="N609" s="52"/>
    </row>
    <row r="610" spans="14:14" ht="14.25" customHeight="1">
      <c r="N610" s="52"/>
    </row>
    <row r="611" spans="14:14" ht="14.25" customHeight="1">
      <c r="N611" s="52"/>
    </row>
    <row r="612" spans="14:14" ht="14.25" customHeight="1">
      <c r="N612" s="52"/>
    </row>
    <row r="613" spans="14:14" ht="14.25" customHeight="1">
      <c r="N613" s="52"/>
    </row>
    <row r="614" spans="14:14" ht="14.25" customHeight="1">
      <c r="N614" s="52"/>
    </row>
    <row r="615" spans="14:14" ht="14.25" customHeight="1">
      <c r="N615" s="52"/>
    </row>
    <row r="616" spans="14:14" ht="14.25" customHeight="1">
      <c r="N616" s="52"/>
    </row>
    <row r="617" spans="14:14" ht="14.25" customHeight="1">
      <c r="N617" s="52"/>
    </row>
    <row r="618" spans="14:14" ht="14.25" customHeight="1">
      <c r="N618" s="52"/>
    </row>
    <row r="619" spans="14:14" ht="14.25" customHeight="1">
      <c r="N619" s="52"/>
    </row>
    <row r="620" spans="14:14" ht="14.25" customHeight="1">
      <c r="N620" s="52"/>
    </row>
    <row r="621" spans="14:14" ht="14.25" customHeight="1">
      <c r="N621" s="52"/>
    </row>
    <row r="622" spans="14:14" ht="14.25" customHeight="1">
      <c r="N622" s="52"/>
    </row>
    <row r="623" spans="14:14" ht="14.25" customHeight="1">
      <c r="N623" s="52"/>
    </row>
    <row r="624" spans="14:14" ht="14.25" customHeight="1">
      <c r="N624" s="52"/>
    </row>
    <row r="625" spans="14:14" ht="14.25" customHeight="1">
      <c r="N625" s="52"/>
    </row>
    <row r="626" spans="14:14" ht="14.25" customHeight="1">
      <c r="N626" s="52"/>
    </row>
    <row r="627" spans="14:14" ht="14.25" customHeight="1">
      <c r="N627" s="52"/>
    </row>
    <row r="628" spans="14:14" ht="14.25" customHeight="1">
      <c r="N628" s="52"/>
    </row>
    <row r="629" spans="14:14" ht="14.25" customHeight="1">
      <c r="N629" s="52"/>
    </row>
    <row r="630" spans="14:14" ht="14.25" customHeight="1">
      <c r="N630" s="52"/>
    </row>
    <row r="631" spans="14:14" ht="14.25" customHeight="1">
      <c r="N631" s="52"/>
    </row>
    <row r="632" spans="14:14" ht="14.25" customHeight="1">
      <c r="N632" s="52"/>
    </row>
    <row r="633" spans="14:14" ht="14.25" customHeight="1">
      <c r="N633" s="52"/>
    </row>
    <row r="634" spans="14:14" ht="14.25" customHeight="1">
      <c r="N634" s="52"/>
    </row>
    <row r="635" spans="14:14" ht="14.25" customHeight="1">
      <c r="N635" s="52"/>
    </row>
    <row r="636" spans="14:14" ht="14.25" customHeight="1">
      <c r="N636" s="52"/>
    </row>
    <row r="637" spans="14:14" ht="14.25" customHeight="1">
      <c r="N637" s="52"/>
    </row>
    <row r="638" spans="14:14" ht="14.25" customHeight="1">
      <c r="N638" s="52"/>
    </row>
    <row r="639" spans="14:14" ht="14.25" customHeight="1">
      <c r="N639" s="52"/>
    </row>
    <row r="640" spans="14:14" ht="14.25" customHeight="1">
      <c r="N640" s="52"/>
    </row>
    <row r="641" spans="14:14" ht="14.25" customHeight="1">
      <c r="N641" s="52"/>
    </row>
    <row r="642" spans="14:14" ht="14.25" customHeight="1">
      <c r="N642" s="52"/>
    </row>
    <row r="643" spans="14:14" ht="14.25" customHeight="1">
      <c r="N643" s="52"/>
    </row>
    <row r="644" spans="14:14" ht="14.25" customHeight="1">
      <c r="N644" s="52"/>
    </row>
    <row r="645" spans="14:14" ht="14.25" customHeight="1">
      <c r="N645" s="52"/>
    </row>
    <row r="646" spans="14:14" ht="14.25" customHeight="1">
      <c r="N646" s="52"/>
    </row>
    <row r="647" spans="14:14" ht="14.25" customHeight="1">
      <c r="N647" s="52"/>
    </row>
    <row r="648" spans="14:14" ht="14.25" customHeight="1">
      <c r="N648" s="52"/>
    </row>
    <row r="649" spans="14:14" ht="14.25" customHeight="1">
      <c r="N649" s="52"/>
    </row>
    <row r="650" spans="14:14" ht="14.25" customHeight="1">
      <c r="N650" s="52"/>
    </row>
    <row r="651" spans="14:14" ht="14.25" customHeight="1">
      <c r="N651" s="52"/>
    </row>
    <row r="652" spans="14:14" ht="14.25" customHeight="1">
      <c r="N652" s="52"/>
    </row>
    <row r="653" spans="14:14" ht="14.25" customHeight="1">
      <c r="N653" s="52"/>
    </row>
    <row r="654" spans="14:14" ht="14.25" customHeight="1">
      <c r="N654" s="52"/>
    </row>
    <row r="655" spans="14:14" ht="14.25" customHeight="1">
      <c r="N655" s="52"/>
    </row>
    <row r="656" spans="14:14" ht="14.25" customHeight="1">
      <c r="N656" s="52"/>
    </row>
    <row r="657" spans="14:14" ht="14.25" customHeight="1">
      <c r="N657" s="52"/>
    </row>
    <row r="658" spans="14:14" ht="14.25" customHeight="1">
      <c r="N658" s="52"/>
    </row>
    <row r="659" spans="14:14" ht="14.25" customHeight="1">
      <c r="N659" s="52"/>
    </row>
    <row r="660" spans="14:14" ht="14.25" customHeight="1">
      <c r="N660" s="52"/>
    </row>
    <row r="661" spans="14:14" ht="14.25" customHeight="1">
      <c r="N661" s="52"/>
    </row>
    <row r="662" spans="14:14" ht="14.25" customHeight="1">
      <c r="N662" s="52"/>
    </row>
    <row r="663" spans="14:14" ht="14.25" customHeight="1">
      <c r="N663" s="52"/>
    </row>
    <row r="664" spans="14:14" ht="14.25" customHeight="1">
      <c r="N664" s="52"/>
    </row>
    <row r="665" spans="14:14" ht="14.25" customHeight="1">
      <c r="N665" s="52"/>
    </row>
    <row r="666" spans="14:14" ht="14.25" customHeight="1">
      <c r="N666" s="52"/>
    </row>
    <row r="667" spans="14:14" ht="14.25" customHeight="1">
      <c r="N667" s="52"/>
    </row>
    <row r="668" spans="14:14" ht="14.25" customHeight="1">
      <c r="N668" s="52"/>
    </row>
    <row r="669" spans="14:14" ht="14.25" customHeight="1">
      <c r="N669" s="52"/>
    </row>
    <row r="670" spans="14:14" ht="14.25" customHeight="1">
      <c r="N670" s="52"/>
    </row>
    <row r="671" spans="14:14" ht="14.25" customHeight="1">
      <c r="N671" s="52"/>
    </row>
    <row r="672" spans="14:14" ht="14.25" customHeight="1">
      <c r="N672" s="52"/>
    </row>
    <row r="673" spans="14:14" ht="14.25" customHeight="1">
      <c r="N673" s="52"/>
    </row>
    <row r="674" spans="14:14" ht="14.25" customHeight="1">
      <c r="N674" s="52"/>
    </row>
    <row r="675" spans="14:14" ht="14.25" customHeight="1">
      <c r="N675" s="52"/>
    </row>
    <row r="676" spans="14:14" ht="14.25" customHeight="1">
      <c r="N676" s="52"/>
    </row>
    <row r="677" spans="14:14" ht="14.25" customHeight="1">
      <c r="N677" s="52"/>
    </row>
    <row r="678" spans="14:14" ht="14.25" customHeight="1">
      <c r="N678" s="52"/>
    </row>
    <row r="679" spans="14:14" ht="14.25" customHeight="1">
      <c r="N679" s="52"/>
    </row>
    <row r="680" spans="14:14" ht="14.25" customHeight="1">
      <c r="N680" s="52"/>
    </row>
    <row r="681" spans="14:14" ht="14.25" customHeight="1">
      <c r="N681" s="52"/>
    </row>
    <row r="682" spans="14:14" ht="14.25" customHeight="1">
      <c r="N682" s="52"/>
    </row>
    <row r="683" spans="14:14" ht="14.25" customHeight="1">
      <c r="N683" s="52"/>
    </row>
    <row r="684" spans="14:14" ht="14.25" customHeight="1">
      <c r="N684" s="52"/>
    </row>
    <row r="685" spans="14:14" ht="14.25" customHeight="1">
      <c r="N685" s="52"/>
    </row>
    <row r="686" spans="14:14" ht="14.25" customHeight="1">
      <c r="N686" s="52"/>
    </row>
    <row r="687" spans="14:14" ht="14.25" customHeight="1">
      <c r="N687" s="52"/>
    </row>
    <row r="688" spans="14:14" ht="14.25" customHeight="1">
      <c r="N688" s="52"/>
    </row>
    <row r="689" spans="14:14" ht="14.25" customHeight="1">
      <c r="N689" s="52"/>
    </row>
    <row r="690" spans="14:14" ht="14.25" customHeight="1">
      <c r="N690" s="52"/>
    </row>
    <row r="691" spans="14:14" ht="14.25" customHeight="1">
      <c r="N691" s="52"/>
    </row>
    <row r="692" spans="14:14" ht="14.25" customHeight="1">
      <c r="N692" s="52"/>
    </row>
    <row r="693" spans="14:14" ht="14.25" customHeight="1">
      <c r="N693" s="52"/>
    </row>
    <row r="694" spans="14:14" ht="14.25" customHeight="1">
      <c r="N694" s="52"/>
    </row>
    <row r="695" spans="14:14" ht="14.25" customHeight="1">
      <c r="N695" s="52"/>
    </row>
    <row r="696" spans="14:14" ht="14.25" customHeight="1">
      <c r="N696" s="52"/>
    </row>
    <row r="697" spans="14:14" ht="14.25" customHeight="1">
      <c r="N697" s="52"/>
    </row>
    <row r="698" spans="14:14" ht="14.25" customHeight="1">
      <c r="N698" s="52"/>
    </row>
    <row r="699" spans="14:14" ht="14.25" customHeight="1">
      <c r="N699" s="52"/>
    </row>
    <row r="700" spans="14:14" ht="14.25" customHeight="1">
      <c r="N700" s="52"/>
    </row>
    <row r="701" spans="14:14" ht="14.25" customHeight="1">
      <c r="N701" s="52"/>
    </row>
    <row r="702" spans="14:14" ht="14.25" customHeight="1">
      <c r="N702" s="52"/>
    </row>
    <row r="703" spans="14:14" ht="14.25" customHeight="1">
      <c r="N703" s="52"/>
    </row>
    <row r="704" spans="14:14" ht="14.25" customHeight="1">
      <c r="N704" s="52"/>
    </row>
    <row r="705" spans="14:14" ht="14.25" customHeight="1">
      <c r="N705" s="52"/>
    </row>
    <row r="706" spans="14:14" ht="14.25" customHeight="1">
      <c r="N706" s="52"/>
    </row>
    <row r="707" spans="14:14" ht="14.25" customHeight="1">
      <c r="N707" s="52"/>
    </row>
    <row r="708" spans="14:14" ht="14.25" customHeight="1">
      <c r="N708" s="52"/>
    </row>
    <row r="709" spans="14:14" ht="14.25" customHeight="1">
      <c r="N709" s="52"/>
    </row>
    <row r="710" spans="14:14" ht="14.25" customHeight="1">
      <c r="N710" s="52"/>
    </row>
    <row r="711" spans="14:14" ht="14.25" customHeight="1">
      <c r="N711" s="52"/>
    </row>
    <row r="712" spans="14:14" ht="14.25" customHeight="1">
      <c r="N712" s="52"/>
    </row>
    <row r="713" spans="14:14" ht="14.25" customHeight="1">
      <c r="N713" s="52"/>
    </row>
    <row r="714" spans="14:14" ht="14.25" customHeight="1">
      <c r="N714" s="52"/>
    </row>
    <row r="715" spans="14:14" ht="14.25" customHeight="1">
      <c r="N715" s="52"/>
    </row>
    <row r="716" spans="14:14" ht="14.25" customHeight="1">
      <c r="N716" s="52"/>
    </row>
    <row r="717" spans="14:14" ht="14.25" customHeight="1">
      <c r="N717" s="52"/>
    </row>
    <row r="718" spans="14:14" ht="14.25" customHeight="1">
      <c r="N718" s="52"/>
    </row>
    <row r="719" spans="14:14" ht="14.25" customHeight="1">
      <c r="N719" s="52"/>
    </row>
    <row r="720" spans="14:14" ht="14.25" customHeight="1">
      <c r="N720" s="52"/>
    </row>
    <row r="721" spans="14:14" ht="14.25" customHeight="1">
      <c r="N721" s="52"/>
    </row>
    <row r="722" spans="14:14" ht="14.25" customHeight="1">
      <c r="N722" s="52"/>
    </row>
    <row r="723" spans="14:14" ht="14.25" customHeight="1">
      <c r="N723" s="52"/>
    </row>
    <row r="724" spans="14:14" ht="14.25" customHeight="1">
      <c r="N724" s="52"/>
    </row>
    <row r="725" spans="14:14" ht="14.25" customHeight="1">
      <c r="N725" s="52"/>
    </row>
    <row r="726" spans="14:14" ht="14.25" customHeight="1">
      <c r="N726" s="52"/>
    </row>
    <row r="727" spans="14:14" ht="14.25" customHeight="1">
      <c r="N727" s="52"/>
    </row>
    <row r="728" spans="14:14" ht="14.25" customHeight="1">
      <c r="N728" s="52"/>
    </row>
    <row r="729" spans="14:14" ht="14.25" customHeight="1">
      <c r="N729" s="52"/>
    </row>
    <row r="730" spans="14:14" ht="14.25" customHeight="1">
      <c r="N730" s="52"/>
    </row>
    <row r="731" spans="14:14" ht="14.25" customHeight="1">
      <c r="N731" s="52"/>
    </row>
    <row r="732" spans="14:14" ht="14.25" customHeight="1">
      <c r="N732" s="52"/>
    </row>
    <row r="733" spans="14:14" ht="14.25" customHeight="1">
      <c r="N733" s="52"/>
    </row>
    <row r="734" spans="14:14" ht="14.25" customHeight="1">
      <c r="N734" s="52"/>
    </row>
    <row r="735" spans="14:14" ht="14.25" customHeight="1">
      <c r="N735" s="52"/>
    </row>
    <row r="736" spans="14:14" ht="14.25" customHeight="1">
      <c r="N736" s="52"/>
    </row>
    <row r="737" spans="14:14" ht="14.25" customHeight="1">
      <c r="N737" s="52"/>
    </row>
    <row r="738" spans="14:14" ht="14.25" customHeight="1">
      <c r="N738" s="52"/>
    </row>
    <row r="739" spans="14:14" ht="14.25" customHeight="1">
      <c r="N739" s="52"/>
    </row>
    <row r="740" spans="14:14" ht="14.25" customHeight="1">
      <c r="N740" s="52"/>
    </row>
    <row r="741" spans="14:14" ht="14.25" customHeight="1">
      <c r="N741" s="52"/>
    </row>
    <row r="742" spans="14:14" ht="14.25" customHeight="1">
      <c r="N742" s="52"/>
    </row>
    <row r="743" spans="14:14" ht="14.25" customHeight="1">
      <c r="N743" s="52"/>
    </row>
    <row r="744" spans="14:14" ht="14.25" customHeight="1">
      <c r="N744" s="52"/>
    </row>
    <row r="745" spans="14:14" ht="14.25" customHeight="1">
      <c r="N745" s="52"/>
    </row>
    <row r="746" spans="14:14" ht="14.25" customHeight="1">
      <c r="N746" s="52"/>
    </row>
    <row r="747" spans="14:14" ht="14.25" customHeight="1">
      <c r="N747" s="52"/>
    </row>
    <row r="748" spans="14:14" ht="14.25" customHeight="1">
      <c r="N748" s="52"/>
    </row>
    <row r="749" spans="14:14" ht="14.25" customHeight="1">
      <c r="N749" s="52"/>
    </row>
    <row r="750" spans="14:14" ht="14.25" customHeight="1">
      <c r="N750" s="52"/>
    </row>
    <row r="751" spans="14:14" ht="14.25" customHeight="1">
      <c r="N751" s="52"/>
    </row>
    <row r="752" spans="14:14" ht="14.25" customHeight="1">
      <c r="N752" s="52"/>
    </row>
    <row r="753" spans="14:14" ht="14.25" customHeight="1">
      <c r="N753" s="52"/>
    </row>
    <row r="754" spans="14:14" ht="14.25" customHeight="1">
      <c r="N754" s="52"/>
    </row>
    <row r="755" spans="14:14" ht="14.25" customHeight="1">
      <c r="N755" s="52"/>
    </row>
    <row r="756" spans="14:14" ht="14.25" customHeight="1">
      <c r="N756" s="52"/>
    </row>
    <row r="757" spans="14:14" ht="14.25" customHeight="1">
      <c r="N757" s="52"/>
    </row>
    <row r="758" spans="14:14" ht="14.25" customHeight="1">
      <c r="N758" s="52"/>
    </row>
    <row r="759" spans="14:14" ht="14.25" customHeight="1">
      <c r="N759" s="52"/>
    </row>
    <row r="760" spans="14:14" ht="14.25" customHeight="1">
      <c r="N760" s="52"/>
    </row>
    <row r="761" spans="14:14" ht="14.25" customHeight="1">
      <c r="N761" s="52"/>
    </row>
    <row r="762" spans="14:14" ht="14.25" customHeight="1">
      <c r="N762" s="52"/>
    </row>
    <row r="763" spans="14:14" ht="14.25" customHeight="1">
      <c r="N763" s="52"/>
    </row>
    <row r="764" spans="14:14" ht="14.25" customHeight="1">
      <c r="N764" s="52"/>
    </row>
    <row r="765" spans="14:14" ht="14.25" customHeight="1">
      <c r="N765" s="52"/>
    </row>
    <row r="766" spans="14:14" ht="14.25" customHeight="1">
      <c r="N766" s="52"/>
    </row>
    <row r="767" spans="14:14" ht="14.25" customHeight="1">
      <c r="N767" s="52"/>
    </row>
    <row r="768" spans="14:14" ht="14.25" customHeight="1">
      <c r="N768" s="52"/>
    </row>
    <row r="769" spans="14:14" ht="14.25" customHeight="1">
      <c r="N769" s="52"/>
    </row>
    <row r="770" spans="14:14" ht="14.25" customHeight="1">
      <c r="N770" s="52"/>
    </row>
    <row r="771" spans="14:14" ht="14.25" customHeight="1">
      <c r="N771" s="52"/>
    </row>
    <row r="772" spans="14:14" ht="14.25" customHeight="1">
      <c r="N772" s="52"/>
    </row>
    <row r="773" spans="14:14" ht="14.25" customHeight="1">
      <c r="N773" s="52"/>
    </row>
    <row r="774" spans="14:14" ht="14.25" customHeight="1">
      <c r="N774" s="52"/>
    </row>
    <row r="775" spans="14:14" ht="14.25" customHeight="1">
      <c r="N775" s="52"/>
    </row>
    <row r="776" spans="14:14" ht="14.25" customHeight="1">
      <c r="N776" s="52"/>
    </row>
    <row r="777" spans="14:14" ht="14.25" customHeight="1">
      <c r="N777" s="52"/>
    </row>
    <row r="778" spans="14:14" ht="14.25" customHeight="1">
      <c r="N778" s="52"/>
    </row>
    <row r="779" spans="14:14" ht="14.25" customHeight="1">
      <c r="N779" s="52"/>
    </row>
    <row r="780" spans="14:14" ht="14.25" customHeight="1">
      <c r="N780" s="52"/>
    </row>
    <row r="781" spans="14:14" ht="14.25" customHeight="1">
      <c r="N781" s="52"/>
    </row>
    <row r="782" spans="14:14" ht="14.25" customHeight="1">
      <c r="N782" s="52"/>
    </row>
    <row r="783" spans="14:14" ht="14.25" customHeight="1">
      <c r="N783" s="52"/>
    </row>
    <row r="784" spans="14:14" ht="14.25" customHeight="1">
      <c r="N784" s="52"/>
    </row>
    <row r="785" spans="14:14" ht="14.25" customHeight="1">
      <c r="N785" s="52"/>
    </row>
    <row r="786" spans="14:14" ht="14.25" customHeight="1">
      <c r="N786" s="52"/>
    </row>
    <row r="787" spans="14:14" ht="14.25" customHeight="1">
      <c r="N787" s="52"/>
    </row>
    <row r="788" spans="14:14" ht="14.25" customHeight="1">
      <c r="N788" s="52"/>
    </row>
    <row r="789" spans="14:14" ht="14.25" customHeight="1">
      <c r="N789" s="52"/>
    </row>
    <row r="790" spans="14:14" ht="14.25" customHeight="1">
      <c r="N790" s="52"/>
    </row>
    <row r="791" spans="14:14" ht="14.25" customHeight="1">
      <c r="N791" s="52"/>
    </row>
    <row r="792" spans="14:14" ht="14.25" customHeight="1">
      <c r="N792" s="52"/>
    </row>
    <row r="793" spans="14:14" ht="14.25" customHeight="1">
      <c r="N793" s="52"/>
    </row>
    <row r="794" spans="14:14" ht="14.25" customHeight="1">
      <c r="N794" s="52"/>
    </row>
    <row r="795" spans="14:14" ht="14.25" customHeight="1">
      <c r="N795" s="52"/>
    </row>
    <row r="796" spans="14:14" ht="14.25" customHeight="1">
      <c r="N796" s="52"/>
    </row>
    <row r="797" spans="14:14" ht="14.25" customHeight="1">
      <c r="N797" s="52"/>
    </row>
    <row r="798" spans="14:14" ht="14.25" customHeight="1">
      <c r="N798" s="52"/>
    </row>
    <row r="799" spans="14:14" ht="14.25" customHeight="1">
      <c r="N799" s="52"/>
    </row>
    <row r="800" spans="14:14" ht="14.25" customHeight="1">
      <c r="N800" s="52"/>
    </row>
    <row r="801" spans="14:14" ht="14.25" customHeight="1">
      <c r="N801" s="52"/>
    </row>
    <row r="802" spans="14:14" ht="14.25" customHeight="1">
      <c r="N802" s="52"/>
    </row>
    <row r="803" spans="14:14" ht="14.25" customHeight="1">
      <c r="N803" s="52"/>
    </row>
    <row r="804" spans="14:14" ht="14.25" customHeight="1">
      <c r="N804" s="52"/>
    </row>
    <row r="805" spans="14:14" ht="14.25" customHeight="1">
      <c r="N805" s="52"/>
    </row>
    <row r="806" spans="14:14" ht="14.25" customHeight="1">
      <c r="N806" s="52"/>
    </row>
    <row r="807" spans="14:14" ht="14.25" customHeight="1">
      <c r="N807" s="52"/>
    </row>
    <row r="808" spans="14:14" ht="14.25" customHeight="1">
      <c r="N808" s="52"/>
    </row>
    <row r="809" spans="14:14" ht="14.25" customHeight="1">
      <c r="N809" s="52"/>
    </row>
    <row r="810" spans="14:14" ht="14.25" customHeight="1">
      <c r="N810" s="52"/>
    </row>
    <row r="811" spans="14:14" ht="14.25" customHeight="1">
      <c r="N811" s="52"/>
    </row>
    <row r="812" spans="14:14" ht="14.25" customHeight="1">
      <c r="N812" s="52"/>
    </row>
    <row r="813" spans="14:14" ht="14.25" customHeight="1">
      <c r="N813" s="52"/>
    </row>
    <row r="814" spans="14:14" ht="14.25" customHeight="1">
      <c r="N814" s="52"/>
    </row>
    <row r="815" spans="14:14" ht="14.25" customHeight="1">
      <c r="N815" s="52"/>
    </row>
    <row r="816" spans="14:14" ht="14.25" customHeight="1">
      <c r="N816" s="52"/>
    </row>
    <row r="817" spans="14:14" ht="14.25" customHeight="1">
      <c r="N817" s="52"/>
    </row>
    <row r="818" spans="14:14" ht="14.25" customHeight="1">
      <c r="N818" s="52"/>
    </row>
    <row r="819" spans="14:14" ht="14.25" customHeight="1">
      <c r="N819" s="52"/>
    </row>
    <row r="820" spans="14:14" ht="14.25" customHeight="1">
      <c r="N820" s="52"/>
    </row>
    <row r="821" spans="14:14" ht="14.25" customHeight="1">
      <c r="N821" s="52"/>
    </row>
    <row r="822" spans="14:14" ht="14.25" customHeight="1">
      <c r="N822" s="52"/>
    </row>
    <row r="823" spans="14:14" ht="14.25" customHeight="1">
      <c r="N823" s="52"/>
    </row>
    <row r="824" spans="14:14" ht="14.25" customHeight="1">
      <c r="N824" s="52"/>
    </row>
    <row r="825" spans="14:14" ht="14.25" customHeight="1">
      <c r="N825" s="52"/>
    </row>
    <row r="826" spans="14:14" ht="14.25" customHeight="1">
      <c r="N826" s="52"/>
    </row>
    <row r="827" spans="14:14" ht="14.25" customHeight="1">
      <c r="N827" s="52"/>
    </row>
    <row r="828" spans="14:14" ht="14.25" customHeight="1">
      <c r="N828" s="52"/>
    </row>
    <row r="829" spans="14:14" ht="14.25" customHeight="1">
      <c r="N829" s="52"/>
    </row>
    <row r="830" spans="14:14" ht="14.25" customHeight="1">
      <c r="N830" s="52"/>
    </row>
    <row r="831" spans="14:14" ht="14.25" customHeight="1">
      <c r="N831" s="52"/>
    </row>
    <row r="832" spans="14:14" ht="14.25" customHeight="1">
      <c r="N832" s="52"/>
    </row>
    <row r="833" spans="14:14" ht="14.25" customHeight="1">
      <c r="N833" s="52"/>
    </row>
    <row r="834" spans="14:14" ht="14.25" customHeight="1">
      <c r="N834" s="52"/>
    </row>
    <row r="835" spans="14:14" ht="14.25" customHeight="1">
      <c r="N835" s="52"/>
    </row>
    <row r="836" spans="14:14" ht="14.25" customHeight="1">
      <c r="N836" s="52"/>
    </row>
    <row r="837" spans="14:14" ht="14.25" customHeight="1">
      <c r="N837" s="52"/>
    </row>
    <row r="838" spans="14:14" ht="14.25" customHeight="1">
      <c r="N838" s="52"/>
    </row>
    <row r="839" spans="14:14" ht="14.25" customHeight="1">
      <c r="N839" s="52"/>
    </row>
    <row r="840" spans="14:14" ht="14.25" customHeight="1">
      <c r="N840" s="52"/>
    </row>
    <row r="841" spans="14:14" ht="14.25" customHeight="1">
      <c r="N841" s="52"/>
    </row>
    <row r="842" spans="14:14" ht="14.25" customHeight="1">
      <c r="N842" s="52"/>
    </row>
    <row r="843" spans="14:14" ht="14.25" customHeight="1">
      <c r="N843" s="52"/>
    </row>
    <row r="844" spans="14:14" ht="14.25" customHeight="1">
      <c r="N844" s="52"/>
    </row>
    <row r="845" spans="14:14" ht="14.25" customHeight="1">
      <c r="N845" s="52"/>
    </row>
    <row r="846" spans="14:14" ht="14.25" customHeight="1">
      <c r="N846" s="52"/>
    </row>
    <row r="847" spans="14:14" ht="14.25" customHeight="1">
      <c r="N847" s="52"/>
    </row>
    <row r="848" spans="14:14" ht="14.25" customHeight="1">
      <c r="N848" s="52"/>
    </row>
    <row r="849" spans="14:14" ht="14.25" customHeight="1">
      <c r="N849" s="52"/>
    </row>
    <row r="850" spans="14:14" ht="14.25" customHeight="1">
      <c r="N850" s="52"/>
    </row>
    <row r="851" spans="14:14" ht="14.25" customHeight="1">
      <c r="N851" s="52"/>
    </row>
    <row r="852" spans="14:14" ht="14.25" customHeight="1">
      <c r="N852" s="52"/>
    </row>
    <row r="853" spans="14:14" ht="14.25" customHeight="1">
      <c r="N853" s="52"/>
    </row>
    <row r="854" spans="14:14" ht="14.25" customHeight="1">
      <c r="N854" s="52"/>
    </row>
    <row r="855" spans="14:14" ht="14.25" customHeight="1">
      <c r="N855" s="52"/>
    </row>
    <row r="856" spans="14:14" ht="14.25" customHeight="1">
      <c r="N856" s="52"/>
    </row>
    <row r="857" spans="14:14" ht="14.25" customHeight="1">
      <c r="N857" s="52"/>
    </row>
    <row r="858" spans="14:14" ht="14.25" customHeight="1">
      <c r="N858" s="52"/>
    </row>
    <row r="859" spans="14:14" ht="14.25" customHeight="1">
      <c r="N859" s="52"/>
    </row>
    <row r="860" spans="14:14" ht="14.25" customHeight="1">
      <c r="N860" s="52"/>
    </row>
    <row r="861" spans="14:14" ht="14.25" customHeight="1">
      <c r="N861" s="52"/>
    </row>
    <row r="862" spans="14:14" ht="14.25" customHeight="1">
      <c r="N862" s="52"/>
    </row>
    <row r="863" spans="14:14" ht="14.25" customHeight="1">
      <c r="N863" s="52"/>
    </row>
    <row r="864" spans="14:14" ht="14.25" customHeight="1">
      <c r="N864" s="52"/>
    </row>
    <row r="865" spans="14:14" ht="14.25" customHeight="1">
      <c r="N865" s="52"/>
    </row>
    <row r="866" spans="14:14" ht="14.25" customHeight="1">
      <c r="N866" s="52"/>
    </row>
    <row r="867" spans="14:14" ht="14.25" customHeight="1">
      <c r="N867" s="52"/>
    </row>
    <row r="868" spans="14:14" ht="14.25" customHeight="1">
      <c r="N868" s="52"/>
    </row>
    <row r="869" spans="14:14" ht="14.25" customHeight="1">
      <c r="N869" s="52"/>
    </row>
    <row r="870" spans="14:14" ht="14.25" customHeight="1">
      <c r="N870" s="52"/>
    </row>
    <row r="871" spans="14:14" ht="14.25" customHeight="1">
      <c r="N871" s="52"/>
    </row>
    <row r="872" spans="14:14" ht="14.25" customHeight="1">
      <c r="N872" s="52"/>
    </row>
    <row r="873" spans="14:14" ht="14.25" customHeight="1">
      <c r="N873" s="52"/>
    </row>
    <row r="874" spans="14:14" ht="14.25" customHeight="1">
      <c r="N874" s="52"/>
    </row>
    <row r="875" spans="14:14" ht="14.25" customHeight="1">
      <c r="N875" s="52"/>
    </row>
    <row r="876" spans="14:14" ht="14.25" customHeight="1">
      <c r="N876" s="52"/>
    </row>
    <row r="877" spans="14:14" ht="14.25" customHeight="1">
      <c r="N877" s="52"/>
    </row>
    <row r="878" spans="14:14" ht="14.25" customHeight="1">
      <c r="N878" s="52"/>
    </row>
    <row r="879" spans="14:14" ht="14.25" customHeight="1">
      <c r="N879" s="52"/>
    </row>
    <row r="880" spans="14:14" ht="14.25" customHeight="1">
      <c r="N880" s="52"/>
    </row>
    <row r="881" spans="14:14" ht="14.25" customHeight="1">
      <c r="N881" s="52"/>
    </row>
    <row r="882" spans="14:14" ht="14.25" customHeight="1">
      <c r="N882" s="52"/>
    </row>
    <row r="883" spans="14:14" ht="14.25" customHeight="1">
      <c r="N883" s="52"/>
    </row>
    <row r="884" spans="14:14" ht="14.25" customHeight="1">
      <c r="N884" s="52"/>
    </row>
    <row r="885" spans="14:14" ht="14.25" customHeight="1">
      <c r="N885" s="52"/>
    </row>
    <row r="886" spans="14:14" ht="14.25" customHeight="1">
      <c r="N886" s="52"/>
    </row>
    <row r="887" spans="14:14" ht="14.25" customHeight="1">
      <c r="N887" s="52"/>
    </row>
    <row r="888" spans="14:14" ht="14.25" customHeight="1">
      <c r="N888" s="52"/>
    </row>
    <row r="889" spans="14:14" ht="14.25" customHeight="1">
      <c r="N889" s="52"/>
    </row>
    <row r="890" spans="14:14" ht="14.25" customHeight="1">
      <c r="N890" s="52"/>
    </row>
    <row r="891" spans="14:14" ht="14.25" customHeight="1">
      <c r="N891" s="52"/>
    </row>
    <row r="892" spans="14:14" ht="14.25" customHeight="1">
      <c r="N892" s="52"/>
    </row>
    <row r="893" spans="14:14" ht="14.25" customHeight="1">
      <c r="N893" s="52"/>
    </row>
    <row r="894" spans="14:14" ht="14.25" customHeight="1">
      <c r="N894" s="52"/>
    </row>
    <row r="895" spans="14:14" ht="14.25" customHeight="1">
      <c r="N895" s="52"/>
    </row>
    <row r="896" spans="14:14" ht="14.25" customHeight="1">
      <c r="N896" s="52"/>
    </row>
    <row r="897" spans="14:14" ht="14.25" customHeight="1">
      <c r="N897" s="52"/>
    </row>
    <row r="898" spans="14:14" ht="14.25" customHeight="1">
      <c r="N898" s="52"/>
    </row>
    <row r="899" spans="14:14" ht="14.25" customHeight="1">
      <c r="N899" s="52"/>
    </row>
    <row r="900" spans="14:14" ht="14.25" customHeight="1">
      <c r="N900" s="52"/>
    </row>
    <row r="901" spans="14:14" ht="14.25" customHeight="1">
      <c r="N901" s="52"/>
    </row>
    <row r="902" spans="14:14" ht="14.25" customHeight="1">
      <c r="N902" s="52"/>
    </row>
    <row r="903" spans="14:14" ht="14.25" customHeight="1">
      <c r="N903" s="52"/>
    </row>
    <row r="904" spans="14:14" ht="14.25" customHeight="1">
      <c r="N904" s="52"/>
    </row>
    <row r="905" spans="14:14" ht="14.25" customHeight="1">
      <c r="N905" s="52"/>
    </row>
    <row r="906" spans="14:14" ht="14.25" customHeight="1">
      <c r="N906" s="52"/>
    </row>
    <row r="907" spans="14:14" ht="14.25" customHeight="1">
      <c r="N907" s="52"/>
    </row>
    <row r="908" spans="14:14" ht="14.25" customHeight="1">
      <c r="N908" s="52"/>
    </row>
    <row r="909" spans="14:14" ht="14.25" customHeight="1">
      <c r="N909" s="52"/>
    </row>
    <row r="910" spans="14:14" ht="14.25" customHeight="1">
      <c r="N910" s="52"/>
    </row>
    <row r="911" spans="14:14" ht="14.25" customHeight="1">
      <c r="N911" s="52"/>
    </row>
    <row r="912" spans="14:14" ht="14.25" customHeight="1">
      <c r="N912" s="52"/>
    </row>
    <row r="913" spans="14:14" ht="14.25" customHeight="1">
      <c r="N913" s="52"/>
    </row>
    <row r="914" spans="14:14" ht="14.25" customHeight="1">
      <c r="N914" s="52"/>
    </row>
    <row r="915" spans="14:14" ht="14.25" customHeight="1">
      <c r="N915" s="52"/>
    </row>
    <row r="916" spans="14:14" ht="14.25" customHeight="1">
      <c r="N916" s="52"/>
    </row>
    <row r="917" spans="14:14" ht="14.25" customHeight="1">
      <c r="N917" s="52"/>
    </row>
    <row r="918" spans="14:14" ht="14.25" customHeight="1">
      <c r="N918" s="52"/>
    </row>
    <row r="919" spans="14:14" ht="14.25" customHeight="1">
      <c r="N919" s="52"/>
    </row>
    <row r="920" spans="14:14" ht="14.25" customHeight="1">
      <c r="N920" s="52"/>
    </row>
    <row r="921" spans="14:14" ht="14.25" customHeight="1">
      <c r="N921" s="52"/>
    </row>
    <row r="922" spans="14:14" ht="14.25" customHeight="1">
      <c r="N922" s="52"/>
    </row>
    <row r="923" spans="14:14" ht="14.25" customHeight="1">
      <c r="N923" s="52"/>
    </row>
    <row r="924" spans="14:14" ht="14.25" customHeight="1">
      <c r="N924" s="52"/>
    </row>
    <row r="925" spans="14:14" ht="14.25" customHeight="1">
      <c r="N925" s="52"/>
    </row>
    <row r="926" spans="14:14" ht="14.25" customHeight="1">
      <c r="N926" s="52"/>
    </row>
    <row r="927" spans="14:14" ht="14.25" customHeight="1">
      <c r="N927" s="52"/>
    </row>
    <row r="928" spans="14:14" ht="14.25" customHeight="1">
      <c r="N928" s="52"/>
    </row>
    <row r="929" spans="14:14" ht="14.25" customHeight="1">
      <c r="N929" s="52"/>
    </row>
    <row r="930" spans="14:14" ht="14.25" customHeight="1">
      <c r="N930" s="52"/>
    </row>
    <row r="931" spans="14:14" ht="14.25" customHeight="1">
      <c r="N931" s="52"/>
    </row>
    <row r="932" spans="14:14" ht="14.25" customHeight="1">
      <c r="N932" s="52"/>
    </row>
    <row r="933" spans="14:14" ht="14.25" customHeight="1">
      <c r="N933" s="52"/>
    </row>
    <row r="934" spans="14:14" ht="14.25" customHeight="1">
      <c r="N934" s="52"/>
    </row>
    <row r="935" spans="14:14" ht="14.25" customHeight="1">
      <c r="N935" s="52"/>
    </row>
    <row r="936" spans="14:14" ht="14.25" customHeight="1">
      <c r="N936" s="52"/>
    </row>
    <row r="937" spans="14:14" ht="14.25" customHeight="1">
      <c r="N937" s="52"/>
    </row>
    <row r="938" spans="14:14" ht="14.25" customHeight="1">
      <c r="N938" s="52"/>
    </row>
    <row r="939" spans="14:14" ht="14.25" customHeight="1">
      <c r="N939" s="52"/>
    </row>
    <row r="940" spans="14:14" ht="14.25" customHeight="1">
      <c r="N940" s="52"/>
    </row>
    <row r="941" spans="14:14" ht="14.25" customHeight="1">
      <c r="N941" s="52"/>
    </row>
    <row r="942" spans="14:14" ht="14.25" customHeight="1">
      <c r="N942" s="52"/>
    </row>
    <row r="943" spans="14:14" ht="14.25" customHeight="1">
      <c r="N943" s="52"/>
    </row>
    <row r="944" spans="14:14" ht="14.25" customHeight="1">
      <c r="N944" s="52"/>
    </row>
    <row r="945" spans="14:14" ht="14.25" customHeight="1">
      <c r="N945" s="52"/>
    </row>
    <row r="946" spans="14:14" ht="14.25" customHeight="1">
      <c r="N946" s="52"/>
    </row>
    <row r="947" spans="14:14" ht="14.25" customHeight="1">
      <c r="N947" s="52"/>
    </row>
    <row r="948" spans="14:14" ht="14.25" customHeight="1">
      <c r="N948" s="52"/>
    </row>
    <row r="949" spans="14:14" ht="14.25" customHeight="1">
      <c r="N949" s="52"/>
    </row>
    <row r="950" spans="14:14" ht="14.25" customHeight="1">
      <c r="N950" s="52"/>
    </row>
    <row r="951" spans="14:14" ht="14.25" customHeight="1">
      <c r="N951" s="52"/>
    </row>
    <row r="952" spans="14:14" ht="14.25" customHeight="1">
      <c r="N952" s="52"/>
    </row>
    <row r="953" spans="14:14" ht="14.25" customHeight="1">
      <c r="N953" s="52"/>
    </row>
    <row r="954" spans="14:14" ht="14.25" customHeight="1">
      <c r="N954" s="52"/>
    </row>
    <row r="955" spans="14:14" ht="14.25" customHeight="1">
      <c r="N955" s="52"/>
    </row>
    <row r="956" spans="14:14" ht="14.25" customHeight="1">
      <c r="N956" s="52"/>
    </row>
    <row r="957" spans="14:14" ht="14.25" customHeight="1">
      <c r="N957" s="52"/>
    </row>
    <row r="958" spans="14:14" ht="14.25" customHeight="1">
      <c r="N958" s="52"/>
    </row>
    <row r="959" spans="14:14" ht="14.25" customHeight="1">
      <c r="N959" s="52"/>
    </row>
    <row r="960" spans="14:14" ht="14.25" customHeight="1">
      <c r="N960" s="52"/>
    </row>
    <row r="961" spans="14:14" ht="14.25" customHeight="1">
      <c r="N961" s="52"/>
    </row>
    <row r="962" spans="14:14" ht="14.25" customHeight="1">
      <c r="N962" s="52"/>
    </row>
    <row r="963" spans="14:14" ht="14.25" customHeight="1">
      <c r="N963" s="52"/>
    </row>
    <row r="964" spans="14:14" ht="14.25" customHeight="1">
      <c r="N964" s="52"/>
    </row>
    <row r="965" spans="14:14" ht="14.25" customHeight="1">
      <c r="N965" s="52"/>
    </row>
    <row r="966" spans="14:14" ht="14.25" customHeight="1">
      <c r="N966" s="52"/>
    </row>
    <row r="967" spans="14:14" ht="14.25" customHeight="1">
      <c r="N967" s="52"/>
    </row>
    <row r="968" spans="14:14" ht="14.25" customHeight="1">
      <c r="N968" s="52"/>
    </row>
    <row r="969" spans="14:14" ht="14.25" customHeight="1">
      <c r="N969" s="52"/>
    </row>
    <row r="970" spans="14:14" ht="14.25" customHeight="1">
      <c r="N970" s="52"/>
    </row>
    <row r="971" spans="14:14" ht="14.25" customHeight="1">
      <c r="N971" s="52"/>
    </row>
    <row r="972" spans="14:14" ht="14.25" customHeight="1">
      <c r="N972" s="52"/>
    </row>
    <row r="973" spans="14:14" ht="14.25" customHeight="1">
      <c r="N973" s="52"/>
    </row>
    <row r="974" spans="14:14" ht="14.25" customHeight="1">
      <c r="N974" s="52"/>
    </row>
    <row r="975" spans="14:14" ht="14.25" customHeight="1">
      <c r="N975" s="52"/>
    </row>
    <row r="976" spans="14:14" ht="14.25" customHeight="1">
      <c r="N976" s="52"/>
    </row>
    <row r="977" spans="14:14" ht="14.25" customHeight="1">
      <c r="N977" s="52"/>
    </row>
    <row r="978" spans="14:14" ht="14.25" customHeight="1">
      <c r="N978" s="52"/>
    </row>
    <row r="979" spans="14:14" ht="14.25" customHeight="1">
      <c r="N979" s="52"/>
    </row>
    <row r="980" spans="14:14" ht="14.25" customHeight="1">
      <c r="N980" s="52"/>
    </row>
    <row r="981" spans="14:14" ht="14.25" customHeight="1">
      <c r="N981" s="52"/>
    </row>
    <row r="982" spans="14:14" ht="14.25" customHeight="1">
      <c r="N982" s="52"/>
    </row>
    <row r="983" spans="14:14" ht="14.25" customHeight="1">
      <c r="N983" s="52"/>
    </row>
    <row r="984" spans="14:14" ht="14.25" customHeight="1">
      <c r="N984" s="52"/>
    </row>
    <row r="985" spans="14:14" ht="14.25" customHeight="1">
      <c r="N985" s="52"/>
    </row>
    <row r="986" spans="14:14" ht="14.25" customHeight="1">
      <c r="N986" s="52"/>
    </row>
    <row r="987" spans="14:14" ht="14.25" customHeight="1">
      <c r="N987" s="52"/>
    </row>
    <row r="988" spans="14:14" ht="14.25" customHeight="1">
      <c r="N988" s="52"/>
    </row>
    <row r="989" spans="14:14" ht="14.25" customHeight="1">
      <c r="N989" s="52"/>
    </row>
    <row r="990" spans="14:14" ht="14.25" customHeight="1">
      <c r="N990" s="52"/>
    </row>
    <row r="991" spans="14:14" ht="14.25" customHeight="1">
      <c r="N991" s="52"/>
    </row>
    <row r="992" spans="14:14" ht="14.25" customHeight="1">
      <c r="N992" s="52"/>
    </row>
    <row r="993" spans="14:14" ht="14.25" customHeight="1">
      <c r="N993" s="52"/>
    </row>
    <row r="994" spans="14:14" ht="14.25" customHeight="1">
      <c r="N994" s="52"/>
    </row>
    <row r="995" spans="14:14" ht="14.25" customHeight="1">
      <c r="N995" s="52"/>
    </row>
    <row r="996" spans="14:14" ht="14.25" customHeight="1">
      <c r="N996" s="52"/>
    </row>
    <row r="997" spans="14:14" ht="14.25" customHeight="1">
      <c r="N997" s="52"/>
    </row>
    <row r="998" spans="14:14" ht="14.25" customHeight="1">
      <c r="N998" s="52"/>
    </row>
    <row r="999" spans="14:14" ht="14.25" customHeight="1">
      <c r="N999" s="52"/>
    </row>
    <row r="1000" spans="14:14" ht="14.25" customHeight="1">
      <c r="N1000" s="52"/>
    </row>
  </sheetData>
  <mergeCells count="120">
    <mergeCell ref="K129:L129"/>
    <mergeCell ref="K130:L130"/>
    <mergeCell ref="K131:L131"/>
    <mergeCell ref="K132:L132"/>
    <mergeCell ref="K133:L133"/>
    <mergeCell ref="I124:J124"/>
    <mergeCell ref="K124:L124"/>
    <mergeCell ref="I125:J125"/>
    <mergeCell ref="K125:L125"/>
    <mergeCell ref="I126:J126"/>
    <mergeCell ref="K126:L126"/>
    <mergeCell ref="K127:L127"/>
    <mergeCell ref="I129:J129"/>
    <mergeCell ref="I130:J130"/>
    <mergeCell ref="I131:J131"/>
    <mergeCell ref="I132:J132"/>
    <mergeCell ref="I133:J133"/>
    <mergeCell ref="G128:H128"/>
    <mergeCell ref="G129:H129"/>
    <mergeCell ref="G130:H130"/>
    <mergeCell ref="G131:H131"/>
    <mergeCell ref="G132:H132"/>
    <mergeCell ref="G133:H133"/>
    <mergeCell ref="A74:L78"/>
    <mergeCell ref="A90:L90"/>
    <mergeCell ref="A98:L98"/>
    <mergeCell ref="A102:L102"/>
    <mergeCell ref="A112:L112"/>
    <mergeCell ref="A123:L123"/>
    <mergeCell ref="A124:C124"/>
    <mergeCell ref="I127:J127"/>
    <mergeCell ref="I128:J128"/>
    <mergeCell ref="E124:F124"/>
    <mergeCell ref="G124:H124"/>
    <mergeCell ref="E125:F125"/>
    <mergeCell ref="G125:H125"/>
    <mergeCell ref="E126:F126"/>
    <mergeCell ref="G126:H126"/>
    <mergeCell ref="G127:H127"/>
    <mergeCell ref="K128:L128"/>
    <mergeCell ref="A135:C135"/>
    <mergeCell ref="A136:L136"/>
    <mergeCell ref="A137:L138"/>
    <mergeCell ref="A139:L145"/>
    <mergeCell ref="A134:C134"/>
    <mergeCell ref="E134:F134"/>
    <mergeCell ref="G134:H134"/>
    <mergeCell ref="I134:J134"/>
    <mergeCell ref="K134:L134"/>
    <mergeCell ref="E135:F135"/>
    <mergeCell ref="K135:L135"/>
    <mergeCell ref="G135:H135"/>
    <mergeCell ref="I135:J135"/>
    <mergeCell ref="E132:F132"/>
    <mergeCell ref="E133:F133"/>
    <mergeCell ref="E127:F127"/>
    <mergeCell ref="E128:F128"/>
    <mergeCell ref="E129:F129"/>
    <mergeCell ref="E130:F130"/>
    <mergeCell ref="E131:F131"/>
    <mergeCell ref="A132:C132"/>
    <mergeCell ref="A133:C133"/>
    <mergeCell ref="O53:P53"/>
    <mergeCell ref="U53:V53"/>
    <mergeCell ref="S57:T57"/>
    <mergeCell ref="U57:V57"/>
    <mergeCell ref="A11:A13"/>
    <mergeCell ref="A14:A15"/>
    <mergeCell ref="B14:B15"/>
    <mergeCell ref="B17:B32"/>
    <mergeCell ref="A44:L45"/>
    <mergeCell ref="A46:L52"/>
    <mergeCell ref="O50:P50"/>
    <mergeCell ref="A7:A10"/>
    <mergeCell ref="B7:B10"/>
    <mergeCell ref="B11:B13"/>
    <mergeCell ref="Q50:R50"/>
    <mergeCell ref="S50:T50"/>
    <mergeCell ref="U50:V50"/>
    <mergeCell ref="X50:Y50"/>
    <mergeCell ref="Q51:R51"/>
    <mergeCell ref="S51:T51"/>
    <mergeCell ref="U51:V51"/>
    <mergeCell ref="X51:Y51"/>
    <mergeCell ref="O51:P51"/>
    <mergeCell ref="X58:Y58"/>
    <mergeCell ref="O55:P55"/>
    <mergeCell ref="O56:P56"/>
    <mergeCell ref="Q56:R56"/>
    <mergeCell ref="S56:T56"/>
    <mergeCell ref="U56:V56"/>
    <mergeCell ref="O57:P57"/>
    <mergeCell ref="Q57:R57"/>
    <mergeCell ref="B3:J3"/>
    <mergeCell ref="K3:L3"/>
    <mergeCell ref="C5:D5"/>
    <mergeCell ref="E5:L5"/>
    <mergeCell ref="Q53:R53"/>
    <mergeCell ref="S53:T53"/>
    <mergeCell ref="X52:Y52"/>
    <mergeCell ref="X53:Y53"/>
    <mergeCell ref="X54:Y54"/>
    <mergeCell ref="X55:Y55"/>
    <mergeCell ref="X56:Y56"/>
    <mergeCell ref="X57:Y57"/>
    <mergeCell ref="O52:P52"/>
    <mergeCell ref="Q52:R52"/>
    <mergeCell ref="S52:T52"/>
    <mergeCell ref="U52:V52"/>
    <mergeCell ref="O54:P54"/>
    <mergeCell ref="Q54:R54"/>
    <mergeCell ref="S54:T54"/>
    <mergeCell ref="U54:V54"/>
    <mergeCell ref="Q55:R55"/>
    <mergeCell ref="S55:T55"/>
    <mergeCell ref="U55:V55"/>
    <mergeCell ref="O58:P58"/>
    <mergeCell ref="Q58:R58"/>
    <mergeCell ref="S58:T58"/>
    <mergeCell ref="U58:V58"/>
  </mergeCells>
  <pageMargins left="0.7" right="0.7" top="0.75" bottom="0.75" header="0" footer="0"/>
  <pageSetup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/>
  <cp:revision/>
  <dcterms:created xsi:type="dcterms:W3CDTF">2015-03-28T04:34:40Z</dcterms:created>
  <dcterms:modified xsi:type="dcterms:W3CDTF">2024-08-27T20:28:58Z</dcterms:modified>
  <cp:category/>
  <cp:contentStatus/>
</cp:coreProperties>
</file>